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Скантектс\NARGIS\2021\"/>
    </mc:Choice>
  </mc:AlternateContent>
  <bookViews>
    <workbookView xWindow="0" yWindow="0" windowWidth="28800" windowHeight="13500"/>
  </bookViews>
  <sheets>
    <sheet name="Замимаи 2"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37" i="1" l="1"/>
  <c r="D937" i="1"/>
  <c r="D938" i="1" s="1"/>
  <c r="C937" i="1"/>
  <c r="E927" i="1"/>
  <c r="D927" i="1"/>
  <c r="C927" i="1"/>
  <c r="C938" i="1" s="1"/>
  <c r="E917" i="1"/>
  <c r="D917" i="1"/>
  <c r="C917" i="1"/>
  <c r="D909" i="1"/>
  <c r="C909" i="1"/>
  <c r="E908" i="1"/>
  <c r="E907" i="1"/>
  <c r="E906" i="1"/>
  <c r="E905" i="1"/>
  <c r="E904" i="1"/>
  <c r="E903" i="1"/>
  <c r="E909" i="1" s="1"/>
  <c r="E902" i="1"/>
  <c r="E901" i="1"/>
  <c r="E900" i="1"/>
  <c r="E899" i="1"/>
  <c r="E898" i="1"/>
  <c r="E897" i="1"/>
  <c r="E896" i="1"/>
  <c r="E894" i="1"/>
  <c r="D894" i="1"/>
  <c r="C894" i="1"/>
  <c r="E877" i="1"/>
  <c r="D877" i="1"/>
  <c r="C877" i="1"/>
  <c r="E851" i="1"/>
  <c r="D851" i="1"/>
  <c r="C851" i="1"/>
  <c r="D830" i="1"/>
  <c r="C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830" i="1" s="1"/>
  <c r="E715" i="1"/>
  <c r="D715" i="1"/>
  <c r="C715" i="1"/>
  <c r="E714" i="1"/>
  <c r="E713" i="1"/>
  <c r="E712" i="1"/>
  <c r="E711" i="1"/>
  <c r="D706" i="1"/>
  <c r="C706" i="1"/>
  <c r="E705" i="1"/>
  <c r="E704" i="1"/>
  <c r="E697" i="1"/>
  <c r="E696" i="1"/>
  <c r="E695" i="1"/>
  <c r="E694" i="1"/>
  <c r="E693" i="1"/>
  <c r="E656" i="1"/>
  <c r="E655" i="1"/>
  <c r="E706" i="1" s="1"/>
  <c r="E651" i="1"/>
  <c r="D624" i="1"/>
  <c r="C624" i="1"/>
  <c r="E623" i="1"/>
  <c r="E617" i="1"/>
  <c r="E616" i="1"/>
  <c r="E615" i="1"/>
  <c r="E614" i="1"/>
  <c r="E613" i="1"/>
  <c r="E612" i="1"/>
  <c r="E624" i="1" s="1"/>
  <c r="D536" i="1"/>
  <c r="C536" i="1"/>
  <c r="E535" i="1"/>
  <c r="E534"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536" i="1" s="1"/>
  <c r="D444" i="1"/>
  <c r="C444" i="1"/>
  <c r="E443"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444" i="1" s="1"/>
  <c r="D393" i="1"/>
  <c r="C393" i="1"/>
  <c r="E392"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393" i="1" s="1"/>
  <c r="D143" i="1"/>
  <c r="E142" i="1"/>
  <c r="E139" i="1"/>
  <c r="E135" i="1"/>
  <c r="E131" i="1"/>
  <c r="E130" i="1"/>
  <c r="E129" i="1"/>
  <c r="E128" i="1"/>
  <c r="E127" i="1"/>
  <c r="E126" i="1"/>
  <c r="E125" i="1"/>
  <c r="E124" i="1"/>
  <c r="E51" i="1"/>
  <c r="E50" i="1"/>
  <c r="E143" i="1" s="1"/>
  <c r="C25" i="1"/>
  <c r="C143" i="1" s="1"/>
  <c r="D23" i="1"/>
  <c r="D831" i="1" s="1"/>
  <c r="C23" i="1"/>
  <c r="E22" i="1"/>
  <c r="E17" i="1"/>
  <c r="E16" i="1"/>
  <c r="E15" i="1"/>
  <c r="E14" i="1"/>
  <c r="E13" i="1"/>
  <c r="E12" i="1"/>
  <c r="E11" i="1"/>
  <c r="E10" i="1"/>
  <c r="E9" i="1"/>
  <c r="E8" i="1"/>
  <c r="E7" i="1"/>
  <c r="E23" i="1" s="1"/>
  <c r="C939" i="1" l="1"/>
  <c r="E831" i="1"/>
  <c r="D939" i="1"/>
  <c r="C831" i="1"/>
  <c r="E938" i="1"/>
  <c r="E939" i="1" l="1"/>
</calcChain>
</file>

<file path=xl/sharedStrings.xml><?xml version="1.0" encoding="utf-8"?>
<sst xmlns="http://schemas.openxmlformats.org/spreadsheetml/2006/main" count="2809" uniqueCount="986">
  <si>
    <t>Замимаи 2  
ба қарори Ҳукумати Ҷумҳурии Тоҷикистон 
аз «2» сентябри соли 2021, № 358</t>
  </si>
  <si>
    <t>Номгӯи лоиҳаҳои сармоягузории давлатӣ барои солҳои 2021-2025</t>
  </si>
  <si>
    <t xml:space="preserve">  </t>
  </si>
  <si>
    <t>(ҳазор доллари ИМА)</t>
  </si>
  <si>
    <t>Р/т</t>
  </si>
  <si>
    <t xml:space="preserve"> Лоиња/соња</t>
  </si>
  <si>
    <t xml:space="preserve"> Арзиши умумии лоиња  </t>
  </si>
  <si>
    <t xml:space="preserve"> Њиссаи шарики мањаллї </t>
  </si>
  <si>
    <t xml:space="preserve"> Сармояи беруна </t>
  </si>
  <si>
    <t xml:space="preserve">Марњалаи татбиќшавии лоиња </t>
  </si>
  <si>
    <t>Сарчашмаи маблағгузорӣ</t>
  </si>
  <si>
    <t xml:space="preserve">1.ЛОИҲАҲОИ ГРАНТӢ ВА КУМАКИ ТЕХНИКӢ                                                                                                                                                                                                                                                                                                                                                                                                                                                         §1. Идоракунии иќтисодиёт </t>
  </si>
  <si>
    <t>Лоињаи минтаќавї оид ба такмили гузаргоњњои наздисарњадї (Равзани ягона» оид барасмиёти содиротию воридотї ва транзитї дар Љумњурии Тољикистон)</t>
  </si>
  <si>
    <t>амалкунанда</t>
  </si>
  <si>
    <t>Бонки Осиёии Рушд</t>
  </si>
  <si>
    <t>Баќайдгирии амволи манќул ва ѓайриманќул</t>
  </si>
  <si>
    <t>нав</t>
  </si>
  <si>
    <t xml:space="preserve">Ассотсиатсияи Байналмилалии Рушд </t>
  </si>
  <si>
    <t xml:space="preserve">Тақвияти банақшагирии стратегӣ, низоми моделсозӣ ва дурнамосозии макроиқтисодӣ дар назди Вазорати рушди иқтисод ва савдо </t>
  </si>
  <si>
    <t>Муайян нашудааст</t>
  </si>
  <si>
    <t>Ба танзим даровардани системаи риояи ќонунгузории андоз</t>
  </si>
  <si>
    <t>Беҳтар намудани фазои сармоягузорї</t>
  </si>
  <si>
    <t>Бонки Умумиљањонї</t>
  </si>
  <si>
    <t>Пурзур намудани сектори хусусї дар тањсилоти касби техникї</t>
  </si>
  <si>
    <t>Лоињаи минтаќавии такмили хадамоти наздисарњадї</t>
  </si>
  <si>
    <t xml:space="preserve">Амалиёти дастгирии рушди сиёсї 1, 2 </t>
  </si>
  <si>
    <t xml:space="preserve">Барномаи рушди фазои сармоягузорї </t>
  </si>
  <si>
    <t>Лоињаи «Тањкими устувории иљтимої-иќтисодї»</t>
  </si>
  <si>
    <t>Лоиҳаи «Рушди иқтисодиёти деҳот»</t>
  </si>
  <si>
    <t>Сохтмони ифрасохтори аввалиндараљаи МОИ "Панљ"</t>
  </si>
  <si>
    <t xml:space="preserve">                          -     </t>
  </si>
  <si>
    <t xml:space="preserve">нав </t>
  </si>
  <si>
    <r>
      <t xml:space="preserve">Чорабиниҳои аввалиндараљаи лоиҳавию сохтмонї оид ба азхудкунии минтақаҳои МОИ </t>
    </r>
    <r>
      <rPr>
        <b/>
        <sz val="12"/>
        <rFont val="Times New Roman Tj"/>
        <family val="1"/>
        <charset val="204"/>
      </rPr>
      <t>"</t>
    </r>
    <r>
      <rPr>
        <sz val="12"/>
        <rFont val="Times New Roman Tj"/>
        <family val="1"/>
        <charset val="204"/>
      </rPr>
      <t>Суѓд</t>
    </r>
    <r>
      <rPr>
        <b/>
        <sz val="12"/>
        <rFont val="Times New Roman Tj"/>
        <family val="1"/>
        <charset val="204"/>
      </rPr>
      <t>"</t>
    </r>
  </si>
  <si>
    <t>Такмили рушди техникї ва институтсионалии Тољикстандарт таввасути таљњизонидани озмоишгоњњои санљишї ва  ҳамоҳангсозии ќонунгузориҳо ва стандартҳои миллӣ бо талаботи  байналмилалӣ</t>
  </si>
  <si>
    <t>Барои мустањкам намудани иќтидори институтсионалии Вазорати рушди иќтисод ва савдо</t>
  </si>
  <si>
    <t xml:space="preserve"> -     </t>
  </si>
  <si>
    <t>Њамкории давлат бо бахши хусусї</t>
  </si>
  <si>
    <t>Бонки Исломии Рушд</t>
  </si>
  <si>
    <t xml:space="preserve">Њамагї дар соња </t>
  </si>
  <si>
    <t xml:space="preserve">§2. Кишоварзї ва обёрї  </t>
  </si>
  <si>
    <t>Лоињаи рушди соњаи ќутоспарварї дар мавзеи Љавшангози ноҳияи Рошқалъаи ВМКБ</t>
  </si>
  <si>
    <t>Бунёди боѓ ва обёрӣ намудани заминҳои лалмии хоҷагии деҳқонии Абдуллозода, инчунин бо оби тозаи нушокӣ таъмин намудани 500 оилаи деҳаи "Пахтакор"-и ҷамоати деҳоти навбаҳори ноҳияи Мастчоҳи вилояти Суғд</t>
  </si>
  <si>
    <t xml:space="preserve">Аз худ намудани заминҳои нав дар ноњияи Деваштичи вилояти Суғд </t>
  </si>
  <si>
    <t>Лоиҳа оид ба рушди бозори ҳуқуқи истифодабарии замин дар доираи ташаббуси «Озуқаворӣ ба хотири оянда»</t>
  </si>
  <si>
    <t>Агентии ИМА оид ба Рушди Байналмилалӣ</t>
  </si>
  <si>
    <t>Лоиҳаи Агентии ИМА оид ба рушди байналмилалӣ «Кишоварзӣ ва обёрӣ дар Тоҷикистон»</t>
  </si>
  <si>
    <t>Лоиҳаи технологияҳои муҳими сабзавоткории ғизоноки Тоҷикистон</t>
  </si>
  <si>
    <t xml:space="preserve">Дастгирии ҳосилнокии картошкаи ширин ва тадқиқот барои беҳтар намудани бехатарии озуқаворӣ дар вилояти Хатлони Тоҷикистон, марҳилаи 2 </t>
  </si>
  <si>
    <t>Лоиҳаи таъмини амнияти озуқаворй тавассути афзоиши ҳосилнокии саноати ширӣ ва устувории он ба тағйирёбии иқлим</t>
  </si>
  <si>
    <t>Лоихаи «Дастгирии соҳаи кишоварзӣ»</t>
  </si>
  <si>
    <t>Фонди Байналмилалии Рушди соњаи Кишоварзї</t>
  </si>
  <si>
    <t>Маблағгузории рушди соҳаи кишоварзӣ</t>
  </si>
  <si>
    <t>-</t>
  </si>
  <si>
    <t>Ҳукумати ҷумҳурии Федеративии Германия, Бонки рушди Германия</t>
  </si>
  <si>
    <t>Ислоњоти замин ва таљдиди хољагињои дењќонї дар Тољикистон</t>
  </si>
  <si>
    <t>Парвариши замбури асал дар шањри Вањдат</t>
  </si>
  <si>
    <t>Лоиња оид ба истењсоли мањсулоти занбурї</t>
  </si>
  <si>
    <t xml:space="preserve">Ташкил намудан ва тараќиёти боѓпарварї дар шароити кўњистони Љумњурии Тољикистон </t>
  </si>
  <si>
    <t>Таъсиси фермањои чорво барои итењсоли мањсулотњои ширї дар ноњияи Файзобод</t>
  </si>
  <si>
    <t>Баќайдгирии заминњои хусусї</t>
  </si>
  <si>
    <t>Тањияи принсипњои агроиќтисодї оид ба миќёс ва истифодаи имкониятњои потенсиалии боѓу токпарварї, њољагии љангал дар оянда дар шароити Љумњурии Тољикистон</t>
  </si>
  <si>
    <t>Барномаи глобалии кишоварзї ва амнияти озуќаворї</t>
  </si>
  <si>
    <t>Обёрии заминњои хољагии дењќонї дар базаи обанбори "Утќонсойи" ноњияи Бобољон Ѓафуров</t>
  </si>
  <si>
    <t>Намоиши агробиотехнологияи иноватсионї ва усулњои биологии њимояи зироатњои кишоварзї аз зараррасонњо дар системаи зироаткории органики мутобиќ ба дигаргуншавии иќлим дар минтаќањои љануб ва марказии Тољикистон</t>
  </si>
  <si>
    <t>Идоракунии экологии захирањои замин ва пешбурди хољагии ќишлоќ дар Тољикистон</t>
  </si>
  <si>
    <t>Фонди экологї</t>
  </si>
  <si>
    <t>Таљдид ва тармими комплекси чорводории Лоњур дар љамоати дењоти Чоргултеппаи дењаи Садаи ноњияи Рўдакї</t>
  </si>
  <si>
    <t>Бунёди комплекси парвариши чорвои калони шохдор  дар ноњияи Рўдакї</t>
  </si>
  <si>
    <t>Марҳилаҳои  лоиҳакашии агроландшафтӣ дар ҳудуди минтақаи Хатлон бо истифода аз барномаи низоми  кулли иттилоотӣ (GIS)</t>
  </si>
  <si>
    <r>
      <t>Гузаронидани кор</t>
    </r>
    <r>
      <rPr>
        <sz val="12"/>
        <color indexed="8"/>
        <rFont val="Times New Roman Tj"/>
        <family val="1"/>
        <charset val="204"/>
      </rPr>
      <t xml:space="preserve">ҳои тадқиқотии геоботаникии заминњои  алафдарав ва чарогоҳҳо </t>
    </r>
  </si>
  <si>
    <t xml:space="preserve">Маркази логистикии бисёрҷанба оид ба тақсимот ва фурӯши яклухти маҳсулоти кишоварзӣ дар вилояти Хатлон </t>
  </si>
  <si>
    <t>Барқарор намудани шабакаҳои ирригатсионӣ ва пойгоҳҳои обкашӣ дар ноҳияи Ховалинги вилояти Хатлон</t>
  </si>
  <si>
    <t>Пармакунии чоҳи амудӣ барои обёрӣ намудани заминњои хољагии дењконии Беҳзод-Б ва Амиршоњи ноњияи Мастчоњи вилояти Суѓд</t>
  </si>
  <si>
    <t>Садди муњофизатии селгузари Памдара дар мавзеи Хонаободи шањри Кӯлоби вилояти Хатлон</t>
  </si>
  <si>
    <t>Сохтмони истгоҳи обкашии љамоати дењоти Балљувон дар мавзеи Суфи Амони ноҳияи Балҷувони вилояти Хатлон</t>
  </si>
  <si>
    <t>Сохтмони истгоҳи обкашии љамоати дењоти Сайф Рањим дар мавзеи Чорчашмаи ноҳияи Балҷувони вилояти Хатлон</t>
  </si>
  <si>
    <t>Сохтмони истгоҳи обкашии љамоати дењоти Тољикистон дењаи Оқбулоқи ноҳияи Балҷувони вилояти Хатлон</t>
  </si>
  <si>
    <t>Садди соњилмустахкамкунанда дар ноњияи Балљувони вилояти Хатлон</t>
  </si>
  <si>
    <t>Бо оби полези ва нӯшоки таъмин намудани дењањои Маргзор 1,2,3 чамоати Эсамбойи ноњияи Рудаки</t>
  </si>
  <si>
    <t>Обёрӣ намудани заминњои дењаи Чашмасори дењоти Шамсиддин Шоњини ноњияи Муъминободи вилояти Хатлон</t>
  </si>
  <si>
    <t xml:space="preserve">Пармакунии чоњи амудї барои обёрии заминњои њољагињои дењќонии “Алибек”  ва “Нурафшон 1”-и ноњияи Мастчоњи вилояти Суғд </t>
  </si>
  <si>
    <t>Сохтмони хати оби полезии Махшевад-Њайронбеди ноњияи Айнии вилояти Суѓд</t>
  </si>
  <si>
    <t>Гузаронидани корњои соњилмустањкамкунї (7 км) дар дењаи Андароби ҷамоати дењоти Зарбдори шаҳри Кулоби вилояти Хатлон</t>
  </si>
  <si>
    <t>Кандани 30 чоҳи амудӣ барои обёрии 400 га замин дар ҷамоатҳои деҳоти Кӯлоб, Зарбдор, Зиракӣ ва Даҳана, обёрии майдони 100 га замин ва ба гардиши кишоварзӣ ворид намудани он дар ҷамоати деҳоти Даҳанаи шаҳри Кӯлоби вилояти Хатлон</t>
  </si>
  <si>
    <t>Бо оби полезї ва нӯшокї таъмин намудани ањолии дењоти Чорбоѓ љ/д Чорбоѓ дар ноҳияи Варзоб</t>
  </si>
  <si>
    <t xml:space="preserve">Сохтмони "Садд дар дарёчаи куҳии Метки"  - и деҳаи Чинори шаҳри Ваҳдат </t>
  </si>
  <si>
    <t>Таъмири асосии канали Њукумати нави шањри Кӯлоби вилояти Хатлон</t>
  </si>
  <si>
    <t>Корњои соњилмустањкамкунї барои азхуд намудани 7га заминњои дарёбод дар ноњияи Рашт бо дарозии L=1000м</t>
  </si>
  <si>
    <t>Беҳтар намудани ҳолати мелиоративии заминҳои ноҳияи Шаҳритузи вилояти Хатлон</t>
  </si>
  <si>
    <t>Беҳтар намудани ҳолати мелиоративии заминҳои ноҳияи Носири Хусрави вилояти Хатлон</t>
  </si>
  <si>
    <t>Беҳтар намудани ҳолати мелиоративии заминҳои ноҳияи Қубодиёни вилояти Хатлон</t>
  </si>
  <si>
    <t>Беҳтар намудани ҳолати мелиоративии заминҳои ноҳияи Ёвони вилояти Хатлон</t>
  </si>
  <si>
    <t>Беҳтар намудани ҳолати мелиоративии заминҳои ноҳияи Восеъи вилояти Хатлон</t>
  </si>
  <si>
    <t>Беҳтар намудани ҳолати мелиоративии заминҳои ноҳияи Фархори вилояти Хатлон</t>
  </si>
  <si>
    <t>Беҳтар намудани ҳолати мелиоративии заминҳои ноҳияи Ашти вилояти Суғд</t>
  </si>
  <si>
    <t>Беҳтар намудани ҳолати мелиоративии заминҳои ноҳияи Б. Ғафурови вилояти Суғд</t>
  </si>
  <si>
    <t>Беҳтар намудани ҳолати мелиоративии заминҳои ноҳияи Мастчоҳи вилояти Суғд</t>
  </si>
  <si>
    <t>Азхудкунии заминњои нав дар мавзеъи Моњпарии шањри Исфараи вилояти Суѓд</t>
  </si>
  <si>
    <t>Барќарорсозии пойгоњои обкашї дар ноњияњои тобеъи ҷумњурї</t>
  </si>
  <si>
    <t>Корҳои соҳилмустаҳкамкуни дар соҳили дарёи Қаратоғ ҷамоати деҳоти Ҷура Раҳмон шањри Турсунзода</t>
  </si>
  <si>
    <t>Барқарорсозии рахншавии соҳили дарёи Кофарниҳон ва рудхонаҳои ҳудуди ноҳияи Шаҳритуз</t>
  </si>
  <si>
    <t>Барқарорсозии канали Кулӯлӯ ва тоза намудани обанбори ноҳияи Муъминободи вилояти Хатлон</t>
  </si>
  <si>
    <t>Барқарор намудани саддҳои муҳофизатии сойҳои селгузар дар ҷамоати Саричашмаи ноҳияи Шасиддин Шоҳини вилояти Хатлон</t>
  </si>
  <si>
    <t xml:space="preserve">Обёрӣ намудани 4000 га замин дар ноҳияи Шамсидцин Шоҳини вилояти Хатлон </t>
  </si>
  <si>
    <t>Сохтмони 1 чоҳи амудй дар деҳаи Падрохи ноҳияи Мастчоҳ</t>
  </si>
  <si>
    <t>Лоиҳаи обёрии заминҳои водии Данғара, марҳилаи 4</t>
  </si>
  <si>
    <t>Лоиҳаи таъмини устувории ҳавзаи дарёи Панҷ ба тағйирёбии иқлим (маблағгузории иловагӣ)</t>
  </si>
  <si>
    <t>Барқарорсозии фаврии воситаҳои соҳилмустаҳкамкунӣ дар вилояти Хатлон</t>
  </si>
  <si>
    <t>Лоиҳаи «Барқарорсозии низомҳои ирригатсионӣ ва идоракунии ҳавзаи дарёи Зарафшон»</t>
  </si>
  <si>
    <t>Сохтмон ва барқарорсозии иншоотҳои соҳилмустаҳкамкунй дар дарёҳои Панҷ ва Сурхоби ноҳияҳои Мир Сайид Алии Ҳамадонӣ ва Фархори вилояти Хатлон</t>
  </si>
  <si>
    <t>Азнавсозии пойгоҳи обкаши дар ноҳияи Мастчоҳи вилояти Суғд</t>
  </si>
  <si>
    <t>Азнавсозии пойгоҳи обкаши дар ноҳияи Ашти вилояти Суғд</t>
  </si>
  <si>
    <t>Азнавсозии пойгоҳи обкашии Хоҷабоқиргон - 2 дар ноҳияи Бобоҷон Ғафурови вилояти Суғд</t>
  </si>
  <si>
    <t>Азнавсозии пойгоҳи обкашии Сомғор -1 дар ноҳияи Бобоҷон Ғафурови вилояти Суғд</t>
  </si>
  <si>
    <t>Сохтмони қубури обгузар ва азхудкунии заминҳои нав дар шаҳраки Такоби ноҳияи Варзоб</t>
  </si>
  <si>
    <t>Сохтмони хатти обёрии деҳаи Иван-Тоҷики ноҳияи Кӯҳистони Мастчоҳи вилояти Суғд</t>
  </si>
  <si>
    <t xml:space="preserve">Барќарорсозї ва сохтмони шабакаи таъминоти оби нўшокї дар мањаллањои Оббурдон, Дашт, Имбеф, Рунљ, Ѓувинд, Андарвашт, Витнон, Падрохи љамоати Оббурдони ноњияи Мастчоњи вилояти Суѓд </t>
  </si>
  <si>
    <t>Обёрї намудани заминњои бекорхобидаи мавзеи Шороќи љамоати Иван-Тољики ноњияи Кўњистони Мастчоњи вилояти Суѓд</t>
  </si>
  <si>
    <t xml:space="preserve">Системаи босамартари обёри заминњо </t>
  </si>
  <si>
    <t xml:space="preserve">Обтаъминкунї ва санитарияи Љумњурии Тољикистон марњилаи 2 </t>
  </si>
  <si>
    <t>СЕКО</t>
  </si>
  <si>
    <t>Обтаъминкунї дар Љумњурии Тољикистон марњилаи 2</t>
  </si>
  <si>
    <t>Бонки Аврупоии Таљдид ва Рушд</t>
  </si>
  <si>
    <t xml:space="preserve">Таљдиди заминњои бекорхобидае, ки пештар обёрї мешуданд (дар кооперативи «Њаёти Нав-4» ноњияи Фархор) </t>
  </si>
  <si>
    <t xml:space="preserve">Бењтар намудани њолати мелеоративии заминњои дар ноњияи Љ. Балхӣ </t>
  </si>
  <si>
    <t xml:space="preserve">Таљдиди заминњои бекорхобидаи ќитъаи №7 љамоати Панљи ноњияи Ҷайҳун </t>
  </si>
  <si>
    <t xml:space="preserve">Сохтмони нањри обгирандаи Мук ва барќарорсозии ќисмњои алоњидаи системаи мављудаи обгирандаи Муќсуи ноњияи Лахш </t>
  </si>
  <si>
    <t>Баркарорсозии шабакањои обёрикунандаи дењањои ањолинишини Љамоати дехоти ба номи Ч. Назарови ноњияи Шањритус</t>
  </si>
  <si>
    <t xml:space="preserve">Сохтмони канали Торуѓ барои обёри заминњои мавзеи Торуѓ»-и љамоати дењоти Водхуд, ноњияи Ванљ </t>
  </si>
  <si>
    <t>Обёри намудани заминњои Дашти Вотаи Ёвони ноњияи Айни</t>
  </si>
  <si>
    <t>Барќарорсозии пойгоњњои обкашии ноњияи Фархор</t>
  </si>
  <si>
    <t>Барќарорсозии системањои ирригатсионии љамаотњои дењоти "Ватан" "Фархор" "Комсомол" "Ѓалаба" ва Зафари ноњияи Фархор</t>
  </si>
  <si>
    <t xml:space="preserve">Барќарорсозии силсилапойгоњњои обкашии Уртабузи ноњияи Фархор </t>
  </si>
  <si>
    <t>Барќарорсозии шабакаи обтаъминкунии дењаи Љуйбодоми љамоати дењоти Чортеппаи ноњияи Рўдакї</t>
  </si>
  <si>
    <t>Барќарорсозии системаи мелиоративии Ёрї ва системаи канализатсияи Марѓедар дар шањри Панљакент</t>
  </si>
  <si>
    <t>Барќарорсозии пойгоњи  обкашии Ќизил – Туќой 2 дар ноњияи  Б. Ѓафуров</t>
  </si>
  <si>
    <t>Сохтмони обанбор дар ќишлоќи Ќисми боло (Деваштич)</t>
  </si>
  <si>
    <t>Обёрї намудани дашти Похут дар ноњияи Айнї</t>
  </si>
  <si>
    <t>Соњилмустањкамкунии дарёи Оби - Мазори ноњияи Балљувон</t>
  </si>
  <si>
    <t xml:space="preserve">Сохтмони хатти обёрикунии дењаи Ќазонгузари љамоати дењоти Сангтудаи ноњияи Данѓара </t>
  </si>
  <si>
    <t>Барқарорсозии пойгоҳҳои обтаъминкунии деҳаи Зағертути ҷамоати деҳоти «Ваҳдат»-и шаҳри Леваканти вилояти Хатлон</t>
  </si>
  <si>
    <t>Рушди захирањои обї</t>
  </si>
  <si>
    <t>Таъминоти оби нўшокї ва полезии дењаи Одешти ноњияи Ванљ</t>
  </si>
  <si>
    <t>Таъмири асосии пойгоњи обкашии пантони навъи 5812 – и Сомѓар – 1 дар ноњияи Б. Ѓафоров</t>
  </si>
  <si>
    <t>Тоза намудани шабакаи обрасонї ва сойњо дар ноњияи Ашт</t>
  </si>
  <si>
    <t xml:space="preserve">Барқарорсозии пойгоҳҳои обкашии "Қалъаи нав" дар шаҳри Роғун </t>
  </si>
  <si>
    <t xml:space="preserve">Обёрӣ ва азхудкунии заминҳои бекорхобидаи мавзеи Даҳкатсой ва Даҳанасойи ноҳияи Деваштич </t>
  </si>
  <si>
    <t xml:space="preserve">Сохтмони канали Кӯҳсолӣ-Турсунзода дар ноҳияи Шаҳристон </t>
  </si>
  <si>
    <t>Барқарорсозии пойгоҳҳои обкашии "Аҳмадшоҳ" ҷамоати деҳоти "Пошкент"-и Истарафшан ва  Наврӯз ва иншооти он дар шаҳри Исфара</t>
  </si>
  <si>
    <t>Сохтмони хаттӣ (қубурҳои) оби полезӣ барои заминҳои АИО "Гулрези Ваҳдат"-и Ҷамоати деҳоти Гули сурхи шаҳри Истаравшан  дар масофаи 2700 метр барои бунёди боғҳои нав</t>
  </si>
  <si>
    <t>Корҳои соҳилмустаҳкамкунии соҳили дарёи Ёхсу дар ҳудуди МОИ "Кӯлоб"</t>
  </si>
  <si>
    <t>Сохтмон ва барқарорсозии иншооти каналҳои ВД-2 ВД-3 ва 10 адад чоҳҳои амудӣ барои паст намудани сатҳи оби зеризаминӣ" дар ноҳияи Данғара</t>
  </si>
  <si>
    <t>Тоза ва барқарор намудани обанборҳои Даҳана-Сой ва  "Далёни Боло" дар ноҳияи Деваштич ва Катта-сой дар шаҳри Истаравшани  вилояти Суғд</t>
  </si>
  <si>
    <t>Азнавсозии пойгоҳҳои обкашии ГНС -1,2 ва 3 дар ноҳияи Зафарободи вилояти Сугд</t>
  </si>
  <si>
    <t>Барќарорсозии обанбори ассотсиатсияи хољагињои дењќонии ба номи Љ. Эргашеви ноњияи Мастчоњ</t>
  </si>
  <si>
    <t>Азнавсозии канали Темур дар шањри Хоруѓи ВМКБ</t>
  </si>
  <si>
    <t>Сохтмони чоҳи амудӣ  дар деҳаи  Лабидарё, Шаҳринав, Сариҳавзи ҷамоати Ориён ва Наврӯз, ҷамоати Пунки ноҳияи Ашти вилояти Суғд</t>
  </si>
  <si>
    <t>Барќарорсозии обанбор барои захирањои об ва муњофизати заминњо дар љамоати Навбањори  ноњияи Мастчоњи вилояти Суѓд</t>
  </si>
  <si>
    <t xml:space="preserve">Бењтар намудани вазъи мелиоративии заминњои кишти ноњияи Абдурањмони Љомї </t>
  </si>
  <si>
    <t>Барномаи грантии рушди биотехнологияи чорво дар Љумњурии Тољикистон</t>
  </si>
  <si>
    <t>Фароҳам овардани шароити институтсионалии "Иқтисоди сабз" дар Ҷумҳурии Тоҷикистон</t>
  </si>
  <si>
    <t>Лоињаи сармоягузории рушди соњаи тухмипарварї барои солњои 2018-2020</t>
  </si>
  <si>
    <t>«Ташкили маркази логистикї дар Минтаќаи озоди иќтисодии «Панљ»</t>
  </si>
  <si>
    <t>Азхудкунии заминҳои нави мавзеи "Дашти -Луч" ноҳияи Дарвози Вилояти Мухтори Кўҳистони Бадахшон</t>
  </si>
  <si>
    <t>§3. Обтаъминкунї ва корезӣ</t>
  </si>
  <si>
    <t xml:space="preserve">Сохтмон ва бо оби нӯшокӣ таъмин намудани ҷамоати деҳоти Полдорак, 40-солагии Дилварзин ва Навбањори ноњияи Мастчоҳ </t>
  </si>
  <si>
    <t>Бо оби нӯшокӣ таъмин намудани дењоти ноњияи Темурмалики вилояти Хатлон</t>
  </si>
  <si>
    <t>Сохтмон ва барқарорсозии системаи оби нӯшокӣ ва корезӣ  шањри  Истаравшани вилояти Суѓд</t>
  </si>
  <si>
    <t>Сохтмон  ва  барќарорсозии  хатти  обрасонии  дењоти  ноњияи Деваштичи  вилояти  Суѓд</t>
  </si>
  <si>
    <t>Сохтмон ва бо оби нӯшокӣ таъмин намудани ҷамоти деҳоти Иван-Точик ва Лангари ноҳияи Кўњистони Мастчоҳ</t>
  </si>
  <si>
    <t>Сохтмон ва барқарорсозии системаи обтаъминкунии дењоти ноњияи Файзобод</t>
  </si>
  <si>
    <t>Бо оби нӯшокӣ таъмин намудани аҳолии 
љамоти деҳоти Дустӣ, дењањои Вањдат ва Зарнисори љамоати дењоти 50 солагии Тољикистон ноҳияи А. Љомї.</t>
  </si>
  <si>
    <t>Сохтмони хатти обрасонии деҳоти шаҳри Њисор</t>
  </si>
  <si>
    <t>Бо оби нўшокї таъмин намудани ањолии дењаи Калон љамоати деҳоти Зиддењ ноњияи Варзоб</t>
  </si>
  <si>
    <t>Парма намудани чоҳи амудӣ ва бо оби
нӯшокӣ таъмин намудани ањолии дењоти 
шањри Вањдат</t>
  </si>
  <si>
    <t>Сохтмон ва барќарорсозии хатти оби нӯшокии дењоти ноњияи Ашти вилояти Суѓд</t>
  </si>
  <si>
    <t>Парма намудани чоњи амудї ва барќарорсозии иншооти оби нўшокии дењаи Кучкак, Хамирљуй ва Сомониёни љамоати дењоти Р. Њамробоеви шањри Конибодом вилояти Суѓд</t>
  </si>
  <si>
    <t>Сохтмони шоҳқубур ва хатти оби нушокии деҳаҳои Сароб-1-2-3-4, Комсомол, Адолат, Ҷ. Балхӣ, Ҳоҷиён, Косибон ва Элок-и ҷамоатҳои Зайнабобод ва М. Турсунзода ноҳияи Рӯдакӣ</t>
  </si>
  <si>
    <t xml:space="preserve">Сохтмон ва таҷдиди системаи оби нушокӣ дар шаҳраку деҳоти ҷумҳурӣ </t>
  </si>
  <si>
    <t>Сохтмони хати оби нӯшокии деҳаҳои Чашмасор ва Толеи нави ҷамоати деҳоти ба номи Шамсиддин Шоҳини ноҳияи Муъминободи вилояти Хатлон</t>
  </si>
  <si>
    <t>Сохтмони хати оби нӯшокии деҳаи Ғеши  ҷамоати деҳоти Нуралишо Назарови ноҳияи Муъминободи вилояти Хатлон</t>
  </si>
  <si>
    <t>Сохтмону барќарорсозии иншооти оби нўшокии дењањои Чашмасор, Толеъ, Толеъи-Нав ва Охљари љамоати дењоти Ш. Шоњин ноњияи Муъминободи вилояти Хатлон</t>
  </si>
  <si>
    <t>Кашидани хати қубури обгузар аз дарёи Панҷ ба масофаи 10 км барои обёрии бунёди боғи анор ва дигар меваҳо, инчунин  кофтани 10 чоҳи амудӣ барои оби нушокии деҳаҳои Порвор, Мулёб, Новачиён ва Ёли ҷамоати деҳоти Нуриддин Маҳмудови ноҳияи Ш. Шоҳини вилояти Хатлон</t>
  </si>
  <si>
    <t>Бунёди инфрасохтори замонавӣ,  кандани чоҳҳои амудӣ (скважинаҳо) (дар маркази ҷамоати деҳоти Шуробод ва Доғистон), сохтмон ва азнавсозии хатҳои обгузар, харидории таҷҳизот ва қисмҳои эҳтиётии ҳозиразамон барои бо оби тозаи нӯшокӣ пурра таъмин намудани аҳолии деҳаҳои Зулмобод Шуробод Доғистон ва девдори ноҳияи Шамсидини Шоҳин</t>
  </si>
  <si>
    <t xml:space="preserve">Бунёди инфрасохтори замонавї, кандани чоњњои (скважинањои) нав (дар дењаи Андароб), сохтмон ва азнавсозии хатњои обгузар, харидории таљњизот ва ќисмњои эњтиётии њозиразамон барои бо оби тозаи нўшокї пурра  таъмин намудани ањолии дењањои Андароб, Зарбдор, Панљосиёб ва Мадином Ибронови ҷамоати дењоти Зарбдори шаҳри Кулоби вилояти Хатлон </t>
  </si>
  <si>
    <t>Бунёди инфрасохтори замонавӣ, сохтмони обанбор ва азнавсозии хатҳои обгузар, харидорӣ намудани таҷҳизот ва қисмҳои эҳтиётии ҳозиразамон барои бо оби тозаи нӯшокӣ пурра таъмин намудани аҳолии кӯчаю хиёбонҳои маркази шаҳри Кӯлоби вилояти Хатлон</t>
  </si>
  <si>
    <t>Сохтмон ва парма намудани чоҳи амудӣ ва бо оби нӯшокӣ таъмин намудани аҳолии деҳаи Олтоули ҷамоати деҳоти Даҳанаи шаҳри Кўлоби вилояти Хатлон</t>
  </si>
  <si>
    <t>Сохтмони системаи канализатсияи шањраки Ховалинги ноњияи Ховалинги вилояти Хатлон</t>
  </si>
  <si>
    <t xml:space="preserve">Сохтмони бинои маъмурии шабакањои обу канализатсияи ноњияи Балљувони вилояти Хатлон </t>
  </si>
  <si>
    <t>Бо оби нӯшокӣ таъмин намудани деҳаҳои Дашти килко ва Афардии ҷамоати деҳоти Сари-Хосори ноҳияи Балҷувон</t>
  </si>
  <si>
    <t>Сохтмони иншооти оби нўшокии дењањои Њулбук ва Шураки љамоати деҳоти М. Мањмадалиев ноњияи Восеъ в. Хатлон</t>
  </si>
  <si>
    <t>Сохтмон, парма намудани чоҳи амудӣ ва бо оби нӯшокӣ таъмин намудани аҳолии Сулҳободи ҷамоати деҳоти Тугараки ноҳияи Восеъи вилояти Хатлон</t>
  </si>
  <si>
    <t>Сохтмони хати оби нӯшокии деҳаи Кадучии ҷамоати деҳоти Вайсови ноҳияи Восеъи вилояти Хатлон</t>
  </si>
  <si>
    <t>Сохтмони иншооти оби нўшокии дењањои Калфисабад ва Боѓдараи љамоати дењоти Њ. Њусейнов ва Ситораи Сурхи ноњияи Ёвони вилояти Хатлон</t>
  </si>
  <si>
    <t>Сохтмони иншооти оби нўшокии дењањои Оби-мук, Ќирѓочак ва Калфи-Сабади љамоати дењоти Обшорони ноњияи Ёвони вилояти Хатлон</t>
  </si>
  <si>
    <t>Сохтмони иншооти оби нўшокии дењањои Хамиртеппаи љамоати деҳоти Халифа-Њасани шаҳри Панљакенти вилояти Суѓд</t>
  </si>
  <si>
    <t>Сохтмони иншооти таъминоти оби нўшокии дењањои Зафар, Файзобод ва Бобиободи љамоати деҳоти Заргари ноњияи Кўшониёни вилояти Хатлон</t>
  </si>
  <si>
    <t>Сохтмони хати оби нўшокї дењаи Бахт љамоати дењоти Равшан ноњияи Зафаробод вилояти Суѓд</t>
  </si>
  <si>
    <t>Сохтмони хати оби нӯшокӣ дар деҳањои Дарѓ ва Ќаздони љамоати дењоти Шамтучи ноњияи Айнии вилояти Суғд</t>
  </si>
  <si>
    <t xml:space="preserve">Барќарорсозии хати оби нўшокї дар ноњияи Айнї </t>
  </si>
  <si>
    <t>Сохтмони хатти оби нӯшокӣ дар деҳаи Хушикат ва мавзеъи Аслонободи ноҳияи Айнӣ вилояти Суғд</t>
  </si>
  <si>
    <t>Сохтмони хатти худљории интиќоли оби нушокии сифатнок ва полезї ба  мавзеи Шифити дењаи Рарзи ноњияи Айнии вилояти Суѓд</t>
  </si>
  <si>
    <t>Бо оби нўшоки таъмин намудани дењаи Ќалъаи нави ҷамоати деҳоти Ќади оби шањри Роѓун</t>
  </si>
  <si>
    <t>Азнавбарќарорсозии пойгоњи оби нўшокии дењаҳои Уртабуз ва Айни» ҷамоати деҳоти Навободи ноҳияи Љ. Балхии вилояти Хатлон</t>
  </si>
  <si>
    <t xml:space="preserve">Азнавбарќарорсозии пойгоњњои  оби нўшокии дењаи «Сарбанд, Њаёти-нав» љамоати деҳоти Ќизил-ќалъаи ноҳияи Хуросон </t>
  </si>
  <si>
    <t xml:space="preserve">Барќарорсозии хати оби нўшокї дар шањраки Дўстии ноҳияи Ҷайҳуни вилояти Хатлон </t>
  </si>
  <si>
    <t xml:space="preserve">Барќарорсозии хати оби нўшокї дар ноњияи Рашт </t>
  </si>
  <si>
    <t xml:space="preserve">Барќарорсозии хати оби нўшокї дар ноњияи Лахш </t>
  </si>
  <si>
    <t>Сохтмон ва барқарорсозии хати оби нӯшокӣ ва обтаъминкунии деҳаи Саволи  ҷамоати деҳоти Работи шаҳри Турсунзода</t>
  </si>
  <si>
    <t xml:space="preserve">Сохтмони иншооти оби нўшокї дењањои љамоати дењоҳои Ќаратоѓ 1,2,3 шањри Турсунзода </t>
  </si>
  <si>
    <t>Барқарорсозии хати оби нӯшокии деҳаи Нуробод, ҷамоати деҳоти Истиқлоли ноҳияи Шаҳринав</t>
  </si>
  <si>
    <t>Парма намудани чоҳи амудӣ ва сохтмони хати оби нӯшокӣ дар деҳаи Дашти - Гуло ва Пахтаободи ҷамоати деҳоти Дашти-Гуло ноҳияи Мир Саид Али Ҳамадонии  вилояти Хатлон</t>
  </si>
  <si>
    <t>Сохтмон ва парма намудан чоҳи амудӣ барои аҳолии дењаи Чойлобқамари ҷамоати деҳоти Чубеки ноњияи Мир Саид Али Ҳамадонии вилояти Хатлон</t>
  </si>
  <si>
    <t>Сохтмон ва бо оби нӯшокӣ таъмин намудани аҳолии деҳоти Сафар Гадо, Кадара-1-2 ва Сафедови ҷамоати деҳоти Панҷруди ноҳияи Мир Саид Али Ҳамадонии вилояти Хатлон</t>
  </si>
  <si>
    <t>Кофтани ду адад чоњи амудї ва таъмин намудани дастрасии ањолии зиёда 12000 нафар ањолии дењаи Ниљонии шањри Истаравшани вилояти Суѓд бо оби нўшокї</t>
  </si>
  <si>
    <t xml:space="preserve">Кофтани ду адад чоњи амудї ва таъмини дастрасии ањолии дењањои Яккатол ва Ругунди љамоати дењоти Сабристони шањри Истаравшани вилояти Суғд </t>
  </si>
  <si>
    <t xml:space="preserve">Сохтмон ва бо оби нўшокї таъмин намудани дењањои Маликов, Паркамч, Гуљовак, Алиљон, Пушинг, Шаршар, Шулубту ва Кангурти ноњияњои Данѓара ва Темурмалики вилояти Хатлон </t>
  </si>
  <si>
    <t>Барқарорсозии иншооти оби нӯшокии деҳаи Хуррамдеҳ шаҳри Левакант</t>
  </si>
  <si>
    <t>Бо нӯшокӣ таъмин намудани аҳолии ҷамоати деҳоти Истиқлол, Наврӯз ноҳияи Носири Хусрав</t>
  </si>
  <si>
    <t>Барқарорсозӣ ва иваз намудани шоҳқубур ва қубурҳои обкаши оби нӯшокии маркази шаҳраки Шаҳритузи ноњияи Шаҳритузи вилояти Хатлон</t>
  </si>
  <si>
    <t>Барқарорсозии системаи обтаъминкунии деҳаи Турдаеви ноҳияи Вахши вилояти Хатлон</t>
  </si>
  <si>
    <t>Азнавбарқарорсозии пойгоҳҳои оби нӯшокӣ дар деҳоти қизилқалъаи деҳаи Сарбанд- 1</t>
  </si>
  <si>
    <t>Сохтмони лӯлаи обрави фурӯхамида дар мавзеи Дерзуди ноҳияи Рӯшони Вилояти Мухтори Кӯҳистони Бадахшон</t>
  </si>
  <si>
    <t>Сохтмони канали селпарто, кофтани чоҳи амудӣ ва гузаронидани оби нӯшокй дар деҳаи Зартеппаи деҳоти Дурбати шаҳри Ҳисор</t>
  </si>
  <si>
    <t>Хатти қубури худҷории оби полезӣ ва оби софи нӯшокии Рахшон - Зиддӣ</t>
  </si>
  <si>
    <t>Обтаъминкунӣ ва канализатсия дар шаҳри Душанбе</t>
  </si>
  <si>
    <t>Лоињаи “Беҳтар намудани обтаъминкунӣ ва санитария дар шаҳри Душанбе”</t>
  </si>
  <si>
    <t>Лоиҳаи обтаъминкунии ноҳияи Файзобод</t>
  </si>
  <si>
    <t>Барқарорсозии системаи обтаъминкунии деҳаи ҷӯйбодоми деҳоти Чортеппаи ноҳияи Рӯдакӣ</t>
  </si>
  <si>
    <t>Таъмини аҳолии деҳот бо оби нӯшокии аз ҷиҳати экологӣ тоза ва обёрии заминҳои бекорхобида</t>
  </si>
  <si>
    <t>Гузаронидани хатти оби нӯшокӣ ба деҳаи Сафедтундаки ноҳияи Рашт</t>
  </si>
  <si>
    <t>Барқарорсозии системаи обтаъминкунии деҳаҳои Сӯфиён ва Артучи шаҳри Панҷакенти вилояти Суғд</t>
  </si>
  <si>
    <t>Барқарорсозии системаҳои обтаъминкунии ноҳияи Дӯстии вилояти Хатлон</t>
  </si>
  <si>
    <t>Бо оби нушокӣ таъмин намудани аҳолии ноҳияҳои ҷайҳун ва Дӯстии вилояти Хатлон</t>
  </si>
  <si>
    <t>Барќарорсозии системаи обтаъминкунии  ва бунёди шабаки обу корези ноњияи Панљ</t>
  </si>
  <si>
    <t>Сохтмони системаи обтаъминкунии дењаи Симиганљи шањри Вањдат</t>
  </si>
  <si>
    <t>Идоракунии партовњои сахти маиши шањри Вањдат</t>
  </si>
  <si>
    <t>Идоракунии партовњои сахти маишии шањрњои љануби Тољикистон</t>
  </si>
  <si>
    <t>Фонди рушди хизматрасонии коммуналї</t>
  </si>
  <si>
    <t>Обтаъминкунї ва санитарияи шањри Хуљанд, марњилаи - 3</t>
  </si>
  <si>
    <t>Партовњои сахти маишии шањри Бохтар</t>
  </si>
  <si>
    <t xml:space="preserve">Идораи захирањои оби дар Тољикистон </t>
  </si>
  <si>
    <t>Бењсозии обтаъминкунї ва санитарї дар Тољикистон</t>
  </si>
  <si>
    <t>Ҳукмати Швейтсария</t>
  </si>
  <si>
    <t xml:space="preserve">Барќарорсозии системаи обтаъминкунии  шањраки Шањринав   </t>
  </si>
  <si>
    <t>Сохтмони хатти  оби нушокї дар ќишлоќи Дерзуди ноњияи Рўшон</t>
  </si>
  <si>
    <t>Обтаъминкунии хољагии ќишлоќ ва санитарияи водии Фарѓона</t>
  </si>
  <si>
    <t>Лоињаи системаи обтаъминкунї ва канализатсияи шањри Норак</t>
  </si>
  <si>
    <t>«Таъмири капитали ќубурњои обгузари дењаи Комбинати нобиноёни шањри Њисор»</t>
  </si>
  <si>
    <t>Азнавбарќарорсозии шабакаи оби нўшокї ва зироатї дар љамоати дењоти Намуна, дењањои  Сарайкамар, Пешќадам ва Исмоили Сомонии ноњияи Панљи вилояти Хатлон</t>
  </si>
  <si>
    <t>Барќарорсозии шабакаи бо оби нўшокї таъмин намудани љамоати дењоти Ќизилќалъа дењањои Хумдон, Њ.Фаќир, Мењнатобод ва Файзали Ѓанї дар ноњияи Хуросони вилояти Хатлон</t>
  </si>
  <si>
    <t>Азнавбарќарорсозии пойгоњњои оби нўшокї ва полезии Љамоати шањраки Киров дењаи Њосилобод – 3  ноњияи Вахш</t>
  </si>
  <si>
    <t>Азнавбарќарорсозии пойгоњњои оби нўшокї ва полезии ноњияи Љ.Балхӣ љамоати дењоти Маданият дењањои Маданият ва  Ќазоќобод</t>
  </si>
  <si>
    <t>Азнавбарќарорсозии пойгоњњои оби нушоки ва полезии ноњияи Љ. Балхӣ  Љамоати дењоти Каленин дењаи Узбекобод</t>
  </si>
  <si>
    <t>Азнавсозии иношоотњои обу корези шањри Роѓун</t>
  </si>
  <si>
    <t>Сохтмони комплекси пойгоњи обкашї барои таъминоти иловагии оби БФК дар обанбори Исфансой</t>
  </si>
  <si>
    <t>Азнавсозии иншоотњо ва хатти оби нўшокии шањри Роѓун</t>
  </si>
  <si>
    <t xml:space="preserve">Лоињаи "Таъмини устувории њавзаи дарёи Панљ ба таѓйирёбии иќлим </t>
  </si>
  <si>
    <t>Лоињаи «Идоракунии захираҳои обӣ дар ҳавзаи дарёи Панҷ (маблаѓгузории иловагӣ)»</t>
  </si>
  <si>
    <t>Лоињаи устуворгардонии истифодаи замин ва таѓйирёбии иќлим</t>
  </si>
  <si>
    <t>Ассотсиатсияи Байналмилалии Рушд, Бонки Умумиљањонї</t>
  </si>
  <si>
    <t>Лоињаи устуворгардонии истифодаи замин ва таѓйирёбии иќлим (маблаѓи иловагї)</t>
  </si>
  <si>
    <t>Бењтар намудани системаи обтаъминкунии микрорайни 9  шањри Истаравшан</t>
  </si>
  <si>
    <t>Барќароркунии системаи обтаъминкунии дењањои Гумбаз, Седаста ва Ѓаламайдони ноњияи  Б. Ѓафуров</t>
  </si>
  <si>
    <t>Тоза кардани маљрои селпартои дењаи Гусор шањри Панљакент</t>
  </si>
  <si>
    <t>Сохтмони каналњои селпарто дар микрорайонњои29-30 шањри Хуљанд</t>
  </si>
  <si>
    <t>Сохтмони каналњои селпарто дар мањаллаи Чашмаи шањри  Хуљанд</t>
  </si>
  <si>
    <t>Таъмири асосии иншоотњои обтозакунии љамоати дехоти Файзобод-и  ноњияи Файзобод</t>
  </si>
  <si>
    <t>Сохтмони системаи обтаъминкунии љамоати дењоти Каракамиши ноњияи Темурмалик</t>
  </si>
  <si>
    <t xml:space="preserve">Сохтмони хатти обтаъминкунии мањаллаи 7-уми љамоати шањраки Данѓара </t>
  </si>
  <si>
    <t xml:space="preserve">Сохтмони хатти обтаъминкунии дењаи Хоља Шакики Балхи љамоати дењоти Себистон </t>
  </si>
  <si>
    <t xml:space="preserve">Сохтмони хатти обтаъминкунии дењаи Зулоли  љамоати  дењоти ба номи И. Шарифов ноњияи Данѓара </t>
  </si>
  <si>
    <t xml:space="preserve">Сохтмони хатти обтаъминкунии дењаи Навободи љамоати дењоти Сангтуд-и ноњияи Данѓара </t>
  </si>
  <si>
    <t xml:space="preserve">Сохтмони хатти обтаъминкунии дењаи Оламафрўзи Љамоати дењоти Лолазори ноњияи Данѓара </t>
  </si>
  <si>
    <t xml:space="preserve">Ба истифода додани хатти оби нўшокии иловагї, сохтани обанбори иловагї ва дар ин самт бењтар намудани системаи обтаъминкунии шањраки Файзобод </t>
  </si>
  <si>
    <t>Барќароркунии системаи обтаъминкунии љамоати дењоти шањраки Комсомолободи ноњияи Нуробод</t>
  </si>
  <si>
    <t>Барќарорсозии хатти оби нўшокии ќишлоќи Пахтакори ноњияи Восеъ</t>
  </si>
  <si>
    <t>Барќарорсозии хатти оби нўшоки ќишлоќи Ќизил Ѓайрати ноњияи Данѓара</t>
  </si>
  <si>
    <t>Сохтмони хатти обтаъминкунии мактаб барои 624 талаба дар мањаллаи 20-ми шањри Кўлоб</t>
  </si>
  <si>
    <t>Сохтмони хатти оби нўшокї дар мањаллаи Гулбоѓи шањри Кўлоби вилояти Хатлон</t>
  </si>
  <si>
    <t>Барқарорсозии пойгоҳи обтаъминкунї ва ҳавзҳои обсофкунии деҳаи Истиқлоли ҷамоати деҳоти «Ваҳдат»-и шаҳри Сарбанд, вилояти Хатлон</t>
  </si>
  <si>
    <t xml:space="preserve">Азнавбаркарорсозии шабакаи обтаъминкунии љамоати дењоти Туѓаланг дењаи Абдуфайёз Дустови Љ. Балхӣ </t>
  </si>
  <si>
    <t>Сохтмони пойгоҳи обтаъминкунӣ ва таъмини оби тозаи нўшокии деҳаи Устотоймас, љамоати деҳоти «Ваҳдат»-и шаҳри Сарбанд, вилояти Хатлон</t>
  </si>
  <si>
    <t>Сохтмони бинои фишорафзо, пойгоҳи обтаъминкунӣ ва таъмини оби тозаи нўшокии деҳаи Боҳтуробод, љамоати деҳоти «Гулистон»-и шаҳри Сарбанд, вилояти Хатлон</t>
  </si>
  <si>
    <t>Сохтмони хатти обгузар (дюкер) аз мавзеи Лангари дењаи Рўшон то дењаи Дерзуди љамоати дењоти Н. Додхудоеви ноњияи Рўшони ВМКБ (масофа 7,5 км)</t>
  </si>
  <si>
    <t xml:space="preserve">Азнавсозї ва барќароркунии  системаи обу коррезии шањри Хоруѓи ВМКБ             </t>
  </si>
  <si>
    <t>Идоракунии партовњои сахти маишии ноњияи Дарвози ВМКБ</t>
  </si>
  <si>
    <t xml:space="preserve"> Идоракунии партовњои сахти маишии ноњияи Ванљи ВМКБ</t>
  </si>
  <si>
    <t>Идоракунии партовњои сахти маишии ноњияи Рўшони ВМКБ</t>
  </si>
  <si>
    <t xml:space="preserve">Идоракунии партовњои сахти маишии ноњияи Ишкошими ВМКБ </t>
  </si>
  <si>
    <t>Идоракунии партовњои сахти маишии ноњияи Мурѓоби ВМКБ</t>
  </si>
  <si>
    <t xml:space="preserve">Идоракунии партовњои сахти маишии ноњияи Роштќалъаи ВМКБ </t>
  </si>
  <si>
    <t>Идоракунии партовњои сахти маишии ноњияи Шуѓнони ВМКБ</t>
  </si>
  <si>
    <t>Идоракунии партовњои сахти маишии шањри Сарбанди вилояти Хатлон</t>
  </si>
  <si>
    <t xml:space="preserve">Идоракунии партовњои сахти маишии ноњияи Данѓараи вилояти Хатлон </t>
  </si>
  <si>
    <t>Идоракунии партовњои сахти маишии ноњияи Темурмалики вилояти Хатлон</t>
  </si>
  <si>
    <t xml:space="preserve"> Идоракунии партовњои сахти маишии ноњияи Балљувони вилояти Хатлон </t>
  </si>
  <si>
    <t xml:space="preserve">Идоракунии партовњои сахти маишии ноњияи Ховалинги вилояти Хатлон </t>
  </si>
  <si>
    <t>Идоракунии партовњои сахти маишии ноњияи Мўъминободи вилояти Хатлон</t>
  </si>
  <si>
    <t>Идоракунии партовњои сахти маишии ноњияи Шамсиддини Шоњини вилояти Хатлон</t>
  </si>
  <si>
    <t>Идоракунии партовњои сахти маишии ноњияи Восеъи вилояти Хатлон</t>
  </si>
  <si>
    <t>Идоракунии партовњои сахти маишии ноњияи Њамадонии вилояти Хатлон</t>
  </si>
  <si>
    <t xml:space="preserve">Идоракунии партовњои сахти маишии ноњияи Фархори вилояти Хатлон </t>
  </si>
  <si>
    <t>Идоракунии партовњои сахти маишии ноњияи Панљи вилояти Хатлон</t>
  </si>
  <si>
    <t>Идоракунии партовњои сахти маишии ноњияи Ҷайҳуни вилояти Хатлон</t>
  </si>
  <si>
    <t>Идоракунии партовњои сахти маишии ноњияи Љ.Балхии вилояти Хатлон</t>
  </si>
  <si>
    <t>Идоракунии партовњои сахти маишии ноњияи Дӯстии вилояти Хатлон</t>
  </si>
  <si>
    <t>Идоракунии партовњои сахти маишии ноњияи Вахши вилояти Хатлон</t>
  </si>
  <si>
    <t>Идоракунии партовњои сахти маишии ноњияи Н.Хусрави вилояти Хатлон</t>
  </si>
  <si>
    <t xml:space="preserve">Идоракунии партовњои сахти маишии ноњияи Шањритузи вилояти Хатлон </t>
  </si>
  <si>
    <t xml:space="preserve">Идоракунии партовњои сахти маишии ноњияи Ќубодиёни вилояти Хатлон </t>
  </si>
  <si>
    <t>Идоракунии партовњои сахти маишии ноњияи Хуросони вилояти Хатлон</t>
  </si>
  <si>
    <t>Идоракунии партовњои сахти маишии ноњияи А.Љомии вилояти Хатлон</t>
  </si>
  <si>
    <t>Идоракунии партовњои сахти маишии шањри Истиќлоли вилояти Суѓд</t>
  </si>
  <si>
    <t>Идоракунии партовњои сахти маишии шањри Исфараи вилояти Суѓд</t>
  </si>
  <si>
    <t>Идоракунии партовњои сахти маишии шањри Истаравшани вилояти Суѓд</t>
  </si>
  <si>
    <t>Идоракунии партовњои сахти маишии шањри Панљакенти вилояти Суѓд</t>
  </si>
  <si>
    <t>Идоракунии партовњои сахти маишии шањри Ќайроќќум</t>
  </si>
  <si>
    <t>Идоракунии партовњои сахти маишии шањри Конибодоми вилояти Суѓд</t>
  </si>
  <si>
    <t>Идоракунии партовњои сахти маишии ноњияи Айнии вилояти Суѓд</t>
  </si>
  <si>
    <t>Идоракунии партовњои сахти маишии шањри Бӯстони вилояти Суѓд</t>
  </si>
  <si>
    <t>Идоракунии партовњои сахти маишии ноњияи Мастчоњи вилояти Суѓд</t>
  </si>
  <si>
    <t>Идоракунии партовњои сахти маишии ноњияи Мастчоњи Кўњии вилояти Суѓд</t>
  </si>
  <si>
    <t>Идоракунии партовњои сахти маишии ноњияи Шањристони вилояти Суѓд</t>
  </si>
  <si>
    <t>Идоракунии партовњои сахти маишии ноњияи Ѓончии вилояти Суѓд</t>
  </si>
  <si>
    <t>Идоракунии партовњои сахти маишии ноњияи Зафарободи вилояти Суѓд</t>
  </si>
  <si>
    <t>Идоракунии партовњои сахти маишии ноњияи Ашти вилояти Суѓд</t>
  </si>
  <si>
    <t>Идоракунии партовњои сахти маишии ноњияи Љ. Расулови вилояти Суѓд</t>
  </si>
  <si>
    <t>Идоракунии партовњои сахти маишии ноњияи Б. Ѓафурови вилояти Суѓд</t>
  </si>
  <si>
    <t>Идоракунии партовњои сахти маишии ноњияи Спитамени вилояти Суѓд</t>
  </si>
  <si>
    <t>Идоракунии партовњои сахти маишии ноњияи Рўдакї</t>
  </si>
  <si>
    <t>Идоракунии партовњои сахти маишии шањри Њисор</t>
  </si>
  <si>
    <t xml:space="preserve">Идоракунии партовњои сахти маишии ноњияи Нуробод </t>
  </si>
  <si>
    <t>Идоракунии партовњои сахти маишии ноњияи Рашт</t>
  </si>
  <si>
    <t xml:space="preserve">Идоракунии партовњои сахти маишии ноњияи Сангвор </t>
  </si>
  <si>
    <t>Идоракунии партовњои сахти маишии ноњияи Тољикобод</t>
  </si>
  <si>
    <t>Идоракунии партовњои сахти маишии ноњияи Лахш</t>
  </si>
  <si>
    <t>Азнавбарќарорсозии пойгоњњои оби нушокии љамоати дењоти Заргари дењаи Обшорони ноњияи Бохтар</t>
  </si>
  <si>
    <t>Барќарорсозии системаи обтаъминкунии  шањраки Обшорон</t>
  </si>
  <si>
    <t>Барќарорсозии системаи обтаъминкунии ноњияи Кўњистони Мастчоњ</t>
  </si>
  <si>
    <t>Барќарорсозии системаи обтаъминкунии шањри Сарбанд</t>
  </si>
  <si>
    <t>Барќарорсозии системаи обтаъминкунии ноњияи Хуросон</t>
  </si>
  <si>
    <t>Барќарорсозии системаи обтаъминкунии ноњияи А.Љомї</t>
  </si>
  <si>
    <t>Барќарорсозии системаи обтаъминкунии ноњияи Н.Хусрав</t>
  </si>
  <si>
    <t>Барќарорсозии системаи обтаъминкунии ноњияи Шамсиддини Шоњин</t>
  </si>
  <si>
    <t>Барќарорсозии системаи обтаъминкунии ноњияи Ќубодиён</t>
  </si>
  <si>
    <t>«Барќарорсозии системаи обтаъминкунии ноњияи Дарвоз</t>
  </si>
  <si>
    <t>Барќарорсозии системаи обтаъминкунии ноњияи Ванљ</t>
  </si>
  <si>
    <t>Барќарорсозии системаи обтаъминкунии ноњияи Рўшон</t>
  </si>
  <si>
    <t>Барќарорсозии системаи обтаъминкунии ноњияи Ишкошим</t>
  </si>
  <si>
    <t xml:space="preserve">Барќарорсозии системаи обтаъминкунии ноњияи Мурѓоб </t>
  </si>
  <si>
    <t>Барќарорсозии системаи обтаъминкунии ноњияи Роштќалъа</t>
  </si>
  <si>
    <t>Таъмири капиталї ва барќарорсозии системаи обтаъминкунии оби нўшокии шањри Сарбанд</t>
  </si>
  <si>
    <t>Барќарорсозии системаи обтаъминкунии ноњияи Тољикобод</t>
  </si>
  <si>
    <t>Барќарорсозии системаи обтаъминкунии ноњияи  Сангвор</t>
  </si>
  <si>
    <t>Бо оби нўшокї таъмин намудани сокинони дењањои Чормаѓзакони боло, Чормаѓзакони  поён ва Шодмони љамоати дењоти Чорбоѓи ноњияи Варзоб</t>
  </si>
  <si>
    <t>Барќарорсозии шабакањои обтаъминкунї ва канализатсияи ноњияи Темурмалик</t>
  </si>
  <si>
    <t>Барќарорсозии шабакањои обтаъминкунї ва канализатсияи ноњияи Ховалинг</t>
  </si>
  <si>
    <t>Барќарорсозии шабакањои обтаъминкунї ва канализатсияи ноњияи Мўъминобод</t>
  </si>
  <si>
    <t>Барќарорсозии шабакањои обтаъминкунї ва канализатсияи ноњияи Восеъ</t>
  </si>
  <si>
    <t>Барќарорсозии шабакањои обтаъминкунї ва канализатсияи ноњияи Њамадонї</t>
  </si>
  <si>
    <t>Барќарорсозии шабакањои обтаъминкунї ва канализатсияи ноњияи Фархор</t>
  </si>
  <si>
    <t>Азнавбарќарорсозии пойгоњњои оби нушокии Љамоати дењоти Ифтихор, дењаи Навобод – 6 ноњияи А.Љомї</t>
  </si>
  <si>
    <t xml:space="preserve"> Азнавбарќарорсозии пойгоњњои оби нўшокї дар љамоати дењоти Якатут, дењањои Нусратулло Махсум – 1,  Нусратулло Махсум – 2 ва  Хуросони ноњияи А.Љомии вилояти Хатлон</t>
  </si>
  <si>
    <t>Азнавбарќарорсозии пойгоњњои оби нўшокии љамоати дењоти Заргар, дењаи Њосилоти ноњияи Кўшониён</t>
  </si>
  <si>
    <t>Барќарорсозии шабакањои обтаъминкунї ва канализатсияи ноњияи Ҷайҳун</t>
  </si>
  <si>
    <t>Азнавбарќарорсозии пойгоњњои оби нушокии Љамоати шањраки Киров, дењаи Њосилобод – 4 ноњияи Вахш</t>
  </si>
  <si>
    <t>Азнавбарќарорсози пойгоњњои оби нушокии Љамоати шањраки Киров, дењаи Њосилобод – 1 ноњияи Вахш</t>
  </si>
  <si>
    <t>Азнавбарќарорсозии пойгоњњои оби нўшокии љамоати дењоти Навобод дењаи Айнї-и ноњияи Љ.Балхӣ</t>
  </si>
  <si>
    <t>Азнавбарќарорсози пойгоњњои оби нушоки љамоати дењоти Навобод дењаи Пушкини ноњияи Љ.Балхӣ</t>
  </si>
  <si>
    <t>Азнавбарќарорсозии пойгоњњои оби нўшокии љамоати дењоти 50 солагии Тољикистон дењаи Зарнисори ноњияи А.Љомї</t>
  </si>
  <si>
    <t>Азнавбарќарорсозии пойгоњњои оби нушоки ва полезии љамоати шањраки Киров дењаи Њосилобод ноњияи Вахш</t>
  </si>
  <si>
    <t>Азнавбарќарорсози  пойгоњњои оби нушоки Љамоати дењоти Навобод дењаи Уртабузи ноњияи Љ. Руми</t>
  </si>
  <si>
    <t>Барќарорсозии шабакањои обтаъминкунї ва канализатсияи ноњияи Љ.Балхӣ</t>
  </si>
  <si>
    <t>Азнавбарќарорсозии пойгоњњои оби нўшокии љамоати дењоти Гулистони дењаи Оќгазаи ноњияи Сарбанд</t>
  </si>
  <si>
    <t>Азнавбарќарорсозии пойгоњњои оби нўшокии љамоати дењоти Навободи дењаи Комсомоли ноњияи Љ.Балхӣ</t>
  </si>
  <si>
    <t>Азнавбарќарорсози пойгоњњои оби нушоки Љамоати дењоти Заргар дењањои А. Љомї, Њалим Ќаландар ва Ободончилик ноњияи Кўшониён</t>
  </si>
  <si>
    <t>Барќарорсозии шабакањои обтаъминкунї ва канализатсияи ноњияи Кўшониён</t>
  </si>
  <si>
    <t>Барќарорсозии шабакањои обтаъминкунї ва канализатсияи ноњияи Вахш</t>
  </si>
  <si>
    <t>Барќарорсозии шабакањои обтаъминкунї ва канализатсияи ноњияи Шањритус</t>
  </si>
  <si>
    <t>Барќарорсозии шабакањои обтаъминкунї ва канализатсияи ноњияи Рўдакї</t>
  </si>
  <si>
    <t>Барќарорсозии шабакањои обтаъминкунї ва канализатсияи шањри Турсунзода</t>
  </si>
  <si>
    <t>Барќарорсозии шабакањои обтаъминкунї ва канализатсияи ноњияи Нуробод</t>
  </si>
  <si>
    <t>Барќарорсозии шабакањои обтаъминкунї ва канализатсияи шањри Вањдат</t>
  </si>
  <si>
    <t>Барќарорсозии шабакањои обтаъминкунї ва канализатсияи шањри Њисор</t>
  </si>
  <si>
    <t>Барќарорсозии шабакањои обтаъминкунии шањраки Вањдати љамоати дењоти «Гули Сурх»-и шањри Истаравшан</t>
  </si>
  <si>
    <t>Барќарорсозии шабакањои обтаъминкунї ва канализатсияи ноњияи Шањринав</t>
  </si>
  <si>
    <t>Барќароркунии оби нушокии хољагии дењќонии Айнии дењаи Томчии ноњияи Хуросон</t>
  </si>
  <si>
    <t>Баркарорсозии шабакаи обтаъминкунии оби нушокии хољагии дењќонии Айни дењаи Уяли, Портсезд ва Коммунизми ноњияи Хуросон</t>
  </si>
  <si>
    <t>Барќароркунии шабакањои оби нўшокии хољагии дењќонии Ќизилкалъаи ќитъаи Њаёти нав ва Борбади ноњияи  Хуросон</t>
  </si>
  <si>
    <t>Баркарорсозии шабакањои обтаъминкунї ва обёрикунии љойхои ањолинишини љамоати Галлаободи ноњияи  Хуросон</t>
  </si>
  <si>
    <t>Азнавсозии шабакаи обтаъминкуни дењаи Мењнатобод ва Љартеппаи љамоати дењоти Ќизилќалъаи ноњияи Хуросон</t>
  </si>
  <si>
    <t>Баркароркунии шабакахои обтаъминкуни ва обёрии љамъияти дењќонии Назаров, Айвоч, Утанобод, Лубиёкорон ноњияи шањритуз</t>
  </si>
  <si>
    <t>Барќароркунии шабакахои оби нушокии љамоати дењоти Носири Хусрав, Палвотугай ва Равшанободи н Ќубодиён</t>
  </si>
  <si>
    <t>Барќароркунии шабакањои обтаъминкунии  дењаи Кубодиёни ч\д Нури Вахши ноњияи Дӯстӣ</t>
  </si>
  <si>
    <t>Барќароркунии шабакахои обтаъминкунии љамоати дењоти Дустї, Арал ва Ифтихори ноњияи  А.Љомї</t>
  </si>
  <si>
    <t>Барќароркунии шабакаи обтаъминкунии дуюм ва сеюми  љамоати дењоти Лохури ноњияи Рўдакї</t>
  </si>
  <si>
    <t>Барќароркунии шабакаи обтаъминкунии љамоати дењоти М.Турсунзодаи ноњияи Рўдакї</t>
  </si>
  <si>
    <t xml:space="preserve">Азнавсозии шабакањои оби нўшокии љамоати дењоти Ќосимободи ноњияи Рўдакї </t>
  </si>
  <si>
    <t>Барќароркунии шабакаи обтаъминкунии љамоати дењоти Крупский ноњияи  Ҷайҳун</t>
  </si>
  <si>
    <t>Барќароркунии шабакаи обтаъминкунии љамоати дењоти Истиќлол ва Комсомоли ноњияи Носири Хусрав</t>
  </si>
  <si>
    <t>Сохтмони шабакаи оби нўшоки љамоати дењоти Навобод дењаи Чорбоѓ ноњияи  Љ.Балхӣ</t>
  </si>
  <si>
    <t>Колектори корези-ќубури аз болои канал ва роњи оњани ноњияи Шањринав</t>
  </si>
  <si>
    <t>Бо оби нўшоки таъмин намудани ањолии љамоати дењоти Куруши ноњияи Спитамен</t>
  </si>
  <si>
    <t>Таъмири  боми пойгоњњои  обкашии Мирзочул-1, Мирзочул-2 дар ноњияи Зафаробод</t>
  </si>
  <si>
    <t>Барќароркунии шабакаи оби нўшокии љамоати дењоти Айнии дењаи Дењконободи ноњияи  Хуросон</t>
  </si>
  <si>
    <t>Барќарорсозии шабакањои обтаъминкунї ва канализатсияи шањри Хоруғ</t>
  </si>
  <si>
    <t>Сохтмони хатти оби нӯшокии деҳаи Дархони ҷамоати деҳоти Исмоили Сомонӣ ва деҳаи Қалъаи Дӯстии ноҳияи Деваштич ва беҳтаргардонии таъминоти шаҳраки Адрасмон бо оби ошомиданӣ дар   шаҳри Гулистони вилояти Суғд</t>
  </si>
  <si>
    <t xml:space="preserve">Барқарорсозии хатти обу нӯшокии ва коррезӣ кӯчаи 25 солагии Истиқлолият дар шаҳри Роғун </t>
  </si>
  <si>
    <t>Барқарорсозӣ ва иваз намудани шоҳқубур ва қубурҳои обкашии оби нӯшокии маркази шаҳраки Шаҳритуз</t>
  </si>
  <si>
    <t>Идоракунии партовҳои сахти маишии ноҳияи Шаҳринав</t>
  </si>
  <si>
    <t>Рушди сохаи идоракунии партовҳои сахти маишӣ дар шаҳри Душанбе</t>
  </si>
  <si>
    <t xml:space="preserve">Сохтмони хатти оби ошомиданї барои мактабњои №14 дењаи Хирманљо, №15 дењаи Анљироб, №16 дењаи Мулёб, №35 дењаи Парвор ва №38 дењаи Саримарѓзори ноњияи Шамсиддин Шоҳини вилояти Хатлон </t>
  </si>
  <si>
    <t>Барќарорсози ва рушди системаи ќубурњои обгузари шањри Душанбе</t>
  </si>
  <si>
    <t>Сохтмони обанбор ва хати оби нӯшокӣ дар деҳаи Шоҳмансури-2 ҷамоати деҳоти Россияи ноҳияи Рӯдакӣ</t>
  </si>
  <si>
    <t xml:space="preserve">§4. Энергетика </t>
  </si>
  <si>
    <t>Сохтмони зеристгоҳи барқии 500 кВ «Сайҳун» ва хати барқии 500 кВ аз зеристгоҳи «Суғд - 500» то зеристгоҳи барқии «Сайҳун»</t>
  </si>
  <si>
    <t>Азнавбарқарорсозии симчӯбҳои барқии деҳаҳои Фирдавсӣ, Хилолй, Маяковский, Ҳофизи Шерозӣ, Навобод, Сино, Кӯҳӣ, М.Горкий ва А.Дӯстови деҳоти Туғаланги ноҳияи Љалолиддини Балхии вилояти Хатлон</t>
  </si>
  <si>
    <t>Азнавбарқарорсозии симчӯбҳои барқии деҳаҳои Навобод, Ҳосилобод- 2, қаҳрамон, 6- Насос, Коминтери деҳоти Фрунзе ва деҳаи Орҷоникидзеи деҳоти Калинини ноҳияи Љалолиддини Балхии вилояти Хатлон</t>
  </si>
  <si>
    <t>Азнавбарқарорсозии симчӯбҳои барқии деҳаи Сарбанди деҳоти Ќизилқалъаи ноҳияи Хуросони вилояти Хатлон</t>
  </si>
  <si>
    <t>Сохтмони зеристгоҳи 35/10-04 кВ дар деҳоти Сангвори ноҳияи Сангвор</t>
  </si>
  <si>
    <t>СБарќарорсозии шабакањои барќии шиддати баланд ва паст, инчунин насби системаи автоматии њисоби неруи барќ дар шањри Турсунзода</t>
  </si>
  <si>
    <t>Сохтмони ХИБ 220 кВ «Узловая - Дилварзин» (12 км)</t>
  </si>
  <si>
    <t>Сохтмони зеристгоҳи барқии 220/110/10 кВ дар «Маркази барқу гармидиҳии шаҳри Душанбе»</t>
  </si>
  <si>
    <t xml:space="preserve">Сохтмони ХИБ 220 кВ «Конибодом - Ашт» (32 км) </t>
  </si>
  <si>
    <t>Баланд бардоштани таъминоти  нерўи барќ дар вилояти Суѓд</t>
  </si>
  <si>
    <t xml:space="preserve">Устуворсозии ҳолати шабакаҳои барқии шаҳри Душанбе </t>
  </si>
  <si>
    <t>Сохтмони НБО-и «Чартем» бо иќтидори 10000 кВт дар дарёи Ѓунд</t>
  </si>
  <si>
    <t>Барќарорсозии шабакањои барќии шиддати баланду паст ва насби системаи автоматии њисоби неруи барќ дар ноњияњои тобеи марказ</t>
  </si>
  <si>
    <t xml:space="preserve">Сохтмони Нерўгоњи барќи њароратии «Шўроб» </t>
  </si>
  <si>
    <t>Сохтмони шабакаи барқ ва бехдошти бахши тандурустии деҳоти Ромити шаҳри Ваҳдат</t>
  </si>
  <si>
    <t>Рушди соҳаи гармидиҳӣ дар шаҳри Душанбе</t>
  </si>
  <si>
    <t>Барномаи дастгирии ҷомеа дар доираи лоиҳаи САSА-1000</t>
  </si>
  <si>
    <t>Паст кардани талафоти қувваи барқ дар вилояти Хатлон</t>
  </si>
  <si>
    <t>Лоиҳаи рушди бахши энергетикӣ</t>
  </si>
  <si>
    <t>Лоиҳаи сохтмони НБО Норак (марҳилаи 2)</t>
  </si>
  <si>
    <t xml:space="preserve">Лоиҳаи Таҷдиди НБО Қайроққум </t>
  </si>
  <si>
    <t>Таҷдиди неругоҳи обии хурд дар дарёи Оқсуи ноҳияи Мурғоб</t>
  </si>
  <si>
    <t>Лоињаи таъмини маблаѓгузории хурд дар соњаи энергетика (маблаѓгузории сабз)</t>
  </si>
  <si>
    <t>Љорї намудани системаи њисоби яклухти интиќоли нерўи барќ ва бењдошти шабакањои интиќоли барќ» (Сохтмони ХИБ 220 кВ Айни-Рўдакї)</t>
  </si>
  <si>
    <t>Кам намудани талафоти ќувваи барќ дар вилояти Суѓд</t>
  </si>
  <si>
    <t>Лоињаи «Азнавпайвастшавї ба низоми энергетикии Осиёи Марказї»</t>
  </si>
  <si>
    <t xml:space="preserve">
Лоињаи «Электрификатсияи дењот»</t>
  </si>
  <si>
    <t>Барќтаъминкунии љамоати дењоти Ромит марҳилаи 2</t>
  </si>
  <si>
    <t>Сохтмони ХИБ-20 кВ барои таъминоти барќии 13 дењаи љамоати дењоти Лангарии ноњияи Кўњистони Мастчоњ</t>
  </si>
  <si>
    <t xml:space="preserve">ССохтмони Маркази барќу гармидињии Хуљанд бо иќтидори 50 МВт </t>
  </si>
  <si>
    <t>Сохтмони хатти барќи мактаб барои 624 талаба дар мањаллаи 20-ми шањри Кўлоб</t>
  </si>
  <si>
    <t>Сохтмони хати интиќоли барќи 220 кВ «Суѓд-Њуљанд» ва сохтмони зеристгоњи барќии  нави 220 кВ «Сайхун»</t>
  </si>
  <si>
    <t>Барќарорсозии шабакањои барќии шиддати баланду паст ва насби системаи автоматии њисоби неруи барќ дар минтаќаи Рашт</t>
  </si>
  <si>
    <t>Сохтмони хати интиќоли барќи 220 кВ «Шаршар-Лолазор»</t>
  </si>
  <si>
    <t xml:space="preserve">Сохтмони зеристгоњи барќии 220/110/10 кВ «Бањористон» дар шањри Истаравшани вилояти Суѓд </t>
  </si>
  <si>
    <t>Таљдиди зеристгоњи барќии 220/110/10 кВ «Орджинкизобод-2»</t>
  </si>
  <si>
    <t xml:space="preserve">Сохтмони НБО-и Санобод бо иќтидори 208 МВт дар ноњияи Рўшони ВМКБ </t>
  </si>
  <si>
    <t>Сохтмони НБО-и  «Себзор»</t>
  </si>
  <si>
    <t>Таљдиди НБО Намадгут (ВМКБ)</t>
  </si>
  <si>
    <t>Бонки Олмонии Тачдид ва Рушд</t>
  </si>
  <si>
    <t xml:space="preserve">Сохтмони марњилаи дуюми НБО-и хурди «Сурхтеппа-1» дар ноњияи  Љалолиддини Балхӣ  </t>
  </si>
  <si>
    <t>Комиссияи Аврупо</t>
  </si>
  <si>
    <t>Лоињаи "Љорї намудани њисобкунии яклухти тањвили барќ ва бењтаргардонии низоми интиќоли барќ"</t>
  </si>
  <si>
    <t>Сохтмони НБО-и "Нуробод -1" (350 МВт)</t>
  </si>
  <si>
    <t>Сохтмони НБО-и "Нуробод -2" (200 МВт)</t>
  </si>
  <si>
    <t>Насби панелњои офтобї дар 157 нуќтаи ањолинишини кишвар</t>
  </si>
  <si>
    <t>Сохтмони НБО-и Сангвор бо иќтидори 25-300 МВт дар ноњияи Сангвор</t>
  </si>
  <si>
    <t>Сохтмони НБО-и «Айнї»</t>
  </si>
  <si>
    <t>Сохтмони НБО-и «Домрачї»</t>
  </si>
  <si>
    <t>Сохтмони неругоњи барќи њароратии Фон – Яѓноб бо иќтидори 700МВт</t>
  </si>
  <si>
    <t>Лоињаи «Барќарорсозии нерўгоњи Сарбанд бо иќтидори 240 МВт»</t>
  </si>
  <si>
    <t xml:space="preserve">§5. Наклиёт </t>
  </si>
  <si>
    <t>Барќарорсозии роњи автомобилгарди Носири Хусрав -Шањритуз</t>
  </si>
  <si>
    <t>Таҷдиди қитъаи Қизилқалъа -Боҳтари роҳи автомобилгарди Душанбе-Бохтар</t>
  </si>
  <si>
    <t>Ҳукумати Япония</t>
  </si>
  <si>
    <t xml:space="preserve">Барќарорсозии пулњо аз болои дарёҳои Кофарнињон дар км 9,8 ва Элок дар км 11-и роњи автомобилгарди Душанбе-Рўдакї </t>
  </si>
  <si>
    <t>Барќарорсозии пули мошингузар ва бунёди 2 пули одамгузар аз болои дарёи дењаи Андароби ҷамоати дењоти Зарбдори шаҳри Кулоби вилояти Хатлон</t>
  </si>
  <si>
    <t>Таъмири асосии болопӯши роҳи автомобилгард ва равшаннамоии кучањои  дењаи Андароби ҷамоати дењоти Зарбдори (10 км) шаҳри Кӯлоби вилояти Хатлон</t>
  </si>
  <si>
    <t>Таъмири асосии роҳи автомобилгарди Даҳана - Фурудгоҳ (15 км) дар шаҳри Кӯлоби вилояти Хатлон</t>
  </si>
  <si>
    <t>Таљдиди роњи автомобилгарди Чашмасор-Лангар дар ноњияи Муъминободи вилояти Хатлон бо дарозии 8,5 км</t>
  </si>
  <si>
    <t>Таъмир ва азнавсозии роњњои автомобилгарди Муъминобод-Дањана</t>
  </si>
  <si>
    <t>Барќарорсозии роњи автомобилгарди дењањои Шуробод, Зулмобод ва Девдори ноњияи Ш.Шоњини вилояти Хатлон</t>
  </si>
  <si>
    <t>Азнавсозии роњи автомобилгарди Шинг-Њафткули шањри Панљакенти вилояти Суѓд</t>
  </si>
  <si>
    <t>Сохтмони роњи автомобилгарди Душанбе-Кулма, ќитъаи Ќалъаихумб-Ванљ (Сарњади ноњияи Рўшон)</t>
  </si>
  <si>
    <t>Ҳукумати Ҷумҳурии Мардумии Чин</t>
  </si>
  <si>
    <t>Таљдиди роњи автомобилгарди Њулбук-Кангурт</t>
  </si>
  <si>
    <t>Таљдид ва барќарорсозии роњи автомобилгарди Ќизлқалъа –Љарбуља (тавассути Ќабодиён-Шањритус-Айваљ то сарњади Узбекистон бо дарозии умумии 168,2 км)</t>
  </si>
  <si>
    <t>Сохтмони роњи оњани Љ. Балхї-Љайњун-Панљи поён</t>
  </si>
  <si>
    <t>Бо системаи муҳандисии бехатарӣ таъмин намудани нигоҳдории нақби "Истиқлол"</t>
  </si>
  <si>
    <t>Ҳукумати Ҷумҳурии Исломии Эрон</t>
  </si>
  <si>
    <t>Сохтмони пули мошингузар ва таҷдиди роҳи автомобтлгарди дохили хоҷагии шаҳраки Даҳанаи ноҳияи Хуросони вилояти Хатлон</t>
  </si>
  <si>
    <t>Таъмири асосии роҳи автомобилгарди Шуробод-Доғистон - Кафтар (15 км)</t>
  </si>
  <si>
    <t>Сохтмони хати роҳи оҳани "Спитамен СЭЗ" "Суғд"- Истиқлол"</t>
  </si>
  <si>
    <t>Харидории техника ва таҷҳизоти замонави нигоҳдории роҳ</t>
  </si>
  <si>
    <t>Азнавоозии таҷҳизоти аэронавигатсионӣ дар корхонаи воҳиди давлатии «Тоҷикаэронавигатсия»</t>
  </si>
  <si>
    <t>Таҷдид ва муҷаҳҳазгардонии «Фурудгоҳи байналмилалии шаҳри Кӯлоб»-и вилояти Хатлон</t>
  </si>
  <si>
    <t>Сохтмони роҳи автомобилгарди Муксу- Олтин - Мазор)</t>
  </si>
  <si>
    <t>Сохтмони роҳи оҳани Тоҷикистон -Афғонистон - Туркманистон (тавассути Бешкент)</t>
  </si>
  <si>
    <t>Таҷдиди роҳҳои шаҳраки Евони ноҳияи Ёвони вилояти Хатлон</t>
  </si>
  <si>
    <t>Таъмир намудани роҳҳои деҳаҳои Сепула, Яккабоғ, Пошкент ва маҳаллаи Дилкушои шаҳри Истаравшани вилояти Суғд</t>
  </si>
  <si>
    <t>Азнавбарқарорсозии роҳи автомобил-гарди байни деҳаҳои Бӯстон ва Гулистон ба роҳи деҳаи ғалабаи Дӯстй баранда дар масофаи 4.5 км дар ноҳияи Абдурахмони Љомии вилояти Хатлон</t>
  </si>
  <si>
    <t>Сохтмони пул дар деҳаи «Оби Тоир»-и деҳоти Лолазори ноҳияи Дангараи вилояти Хатлон</t>
  </si>
  <si>
    <t>Сохтмони роҳи автомобилгарди Ашт-Конибодом бо гузаргоҳи пулӣ аз болои Сирдарё дар вилояти Суғд</t>
  </si>
  <si>
    <t>Таҷдиди роҳи автомобилгарди Кӯлоб-Муъминобод - Чилдухтарон</t>
  </si>
  <si>
    <t>ҷиҳозонидани манораи танзимгарии корхонаи воҳиди давлатии «Тоҷикаэронавигатсия» дар шаҳри Душанбе</t>
  </si>
  <si>
    <t>Сохта ба истифода додани манораи танзимгари филиали «Тоҷикаэронавигатсия» дар шаҳри Хуҷанд бо ҷиҳозонидани дохилй ва таҷҳизоти аэронавигатсионй</t>
  </si>
  <si>
    <t>ҷиҳозонидани таҷҳизоти аэронавигатсионии хатсайри парвози ҷумҳурии Тоҷикистон - Чин (Помир-Хртан-Шаче)</t>
  </si>
  <si>
    <t>Сохтмони роҳи автомобилгарди Шӯрообод - Доғистон</t>
  </si>
  <si>
    <t>Лоиҳаи ҷорй намудани навигатсия дар асоси нишондиҳандаҳои (РВ1Я) корхонаи воҳвди давлатии «Тоҷикоэронавигатсия»</t>
  </si>
  <si>
    <t>Сохтмони роҳи нави автомобилгарди даромад ба деҳаи Сангтӯда</t>
  </si>
  <si>
    <t>Беҳтар намудани фурудгоҳи байналмилалии Душанбе, марҳилаи 2</t>
  </si>
  <si>
    <t>Таҷдиди роҳи автомобилгарди Гулистон-маркази ноҳияи Мир Сайид Алии Ҳамадонии вилояти Хатлон ва таъмири роҳҳои маҳаллии он</t>
  </si>
  <si>
    <t>Барқарорсозии роҳи автомобилгарди Дангара - Гулистон - Кӯлоб</t>
  </si>
  <si>
    <t>Рушди соҳаи нақлиёти мусофиркашонии шаҳри Душанбе (марҳилаи 2)</t>
  </si>
  <si>
    <t>Лоиҳаи таҷдиди роҳи автомобилгарди Ваҳдат - Рашт - Лахш - сарҳади қирғизистон</t>
  </si>
  <si>
    <t>Ассотсиатсияи Байналмилалии Рушд, Бонки Осиёии Рушд, Бонки Аврупоии Таҷдид ва Рушд</t>
  </si>
  <si>
    <t>Лоиҳаи таҷдиди роҳи автомобилгарди Пугус-Такоб-Сафедорак</t>
  </si>
  <si>
    <t>Лоиҳаи таъмири роҳи автомобилгарди Фархор - Кокул ва сохтмони пули автомобилгарди Кокул - Ойхоним</t>
  </si>
  <si>
    <t>Фонди Оғохон</t>
  </si>
  <si>
    <t xml:space="preserve">Сохтмони роҳи автомобилгарди Саричашма - Тугараки ноҳияи Шамсиддини Шоҳини вилояти Хатлон </t>
  </si>
  <si>
    <t>Лоињаи инвеститсионї оид ба «Рушди комплекси наќлиёт ва хизматрасонии логистикї дар Љумњурии Тољикистон</t>
  </si>
  <si>
    <t>Барќарорсозии роњи автомобилгарди «Ѓаффоров-Булок-Пунгон – 122 км дар ноњияи  Ашти вилояти Суѓд»</t>
  </si>
  <si>
    <t>Сохтмони роњи автомобилгарди Хоруѓ-Роштќалъа-Туќузбулоќ</t>
  </si>
  <si>
    <t>Дар баррасии бонкхои аъзои Иттиходи байнибонкии Созмони Њамкорињои Шанхай</t>
  </si>
  <si>
    <t>Таљдиди р/а Бекобод-Хуљанд-Конибодом-Исфара-сар.Қирѓизистон</t>
  </si>
  <si>
    <t>Бењтар намудани фурудгоњи Душанбе (сохтмони терминали боркашонї)</t>
  </si>
  <si>
    <t>Сохтмони фурудгоњи байналмилалии шањри Хуљанд</t>
  </si>
  <si>
    <t>Сохтмони хати роњи оњани фаръї барои Минтаќаи озоди иќтисодии Данѓара</t>
  </si>
  <si>
    <t xml:space="preserve">Сохтмони р/а Ховалинг-Шугнов-Сангвор </t>
  </si>
  <si>
    <t>Барќарорсозии пули Сартало (Лахш)</t>
  </si>
  <si>
    <t>Барќарорсозии роњи автомобилгард Ѓафуров-Овчи-Ќалъача ноњияи  Б. Ѓафуров</t>
  </si>
  <si>
    <t>Сохтмони роњи байни дења дар ноњияи Хуросон Љамоати дењоти Ќизилќалъа дењаи Њаёти нав – 1, Њаёти нав – 2 ва Борбад дар масофаи 2800м роњ</t>
  </si>
  <si>
    <t>Беҳтар намудани ҳолати р/а Хуљанд-Ош</t>
  </si>
  <si>
    <t>Азнавсозии фурўдгоњи ноњияи Муъминобод</t>
  </si>
  <si>
    <t xml:space="preserve"> Барќарорсозии роњи автомобилгарди «Зарнисор – Истиќлол» ва «Зарнисор – Бўстон»</t>
  </si>
  <si>
    <t>Таљдиди роҳҳои шаҳраки Ҳисор</t>
  </si>
  <si>
    <t>Сохтмони пул дар маркази ноҳияи Ишкошим аз болои дарёи Панҷ дар р/а Хоруғ-Кулма тавассути Ишкошим</t>
  </si>
  <si>
    <t>Сохтмони р/а дар водии Яғноб</t>
  </si>
  <si>
    <t>Барќарорсозии роњи автомобилгарди дохили дењавии дењаи Сарбанди љамоати дењоти Ќизилќалъаи ноњияи Хуросон</t>
  </si>
  <si>
    <t>Сохтмони барраж пас аз пули роҳи оҳан аз болои дарёи Кофарниҳон дар шањриВаҳдат</t>
  </si>
  <si>
    <t>Сохтмони пул аз болои дарёи Сурхак дар км 10-уми р/а Муъминобод-Ғеш-Чилдухтарон</t>
  </si>
  <si>
    <t>Сохтмони пул аз болои дарёи Ғунд бо роҳҳои даромад дар шаҳри Хоруғ</t>
  </si>
  <si>
    <t>Сохтмони пули байни дењањо дар ноњияи Љ.Балхӣ Љамоати дењоти «Маданият» дењаи Шмидт</t>
  </si>
  <si>
    <t>Барќарорсозии пул дар љамоати дењоти Маданият дењаи Ќазоќободи ноњияи Љ.Балхии вилояти Хатлон</t>
  </si>
  <si>
    <t>Сохтмони хати р/о пайвасткунандаи ЉТ бо ЉИА ва Туркманистон</t>
  </si>
  <si>
    <t>Бонки Осиёии Рушд ба нақша гирифтааст</t>
  </si>
  <si>
    <t>Таъмири капиталии роњњои автомобилгарди  кўчаи Борбади шањри Леваканти вилояти Хатлон</t>
  </si>
  <si>
    <t>Таљдиду тармими роњњои дохилишањрии шањрњои Бохтар ва Кўлоб</t>
  </si>
  <si>
    <t>Њукумати Љумњурии Мардумии Чин</t>
  </si>
  <si>
    <t xml:space="preserve">Азнавсозии роҳи автомобилгарди деҳаи Пахтаободи ноҳияи Хуросон </t>
  </si>
  <si>
    <t xml:space="preserve">Созмони ҳамкориҳои Шанхай </t>
  </si>
  <si>
    <t xml:space="preserve">Иҷрои корҳо оид ба паст намудани хавфи офатҳои табиӣ дар минтақаҳо </t>
  </si>
  <si>
    <t>Таҷдиди роҳи автомобилгарди Сарбанд-Сангтудаи шаҳри Левакант</t>
  </si>
  <si>
    <t xml:space="preserve">Барқарорсозии пул дар болои дарёи Кофарниҳон дар роҳи автомобилгарди байналмилалии РБ-11 Қизил Қалъа-Ҷарбуҷа дар км 97 бо дарозии 222 метр </t>
  </si>
  <si>
    <t>Рушди роҳҳои алоқа дар Осиёи Марказӣ РАОМ 4 (Таҷдиди қитъаҳои Ғафуров-Хистеварз, Деҳмой-Ғафуров, Куркат-Хаштяк-сарҳади Узбекистон, Конибодом-Кучкак, пул аз болои дарёи Ғунд дар мавзеи Селхозтехникаи шањри Хоруғ, таҷдиди қитъаи роҳ дар мавзеи Барсем км 636-639)</t>
  </si>
  <si>
    <t>Харидории техника ва таҷҳизоти махсуси барфтозакунӣ</t>
  </si>
  <si>
    <t>Мумфарш намудани роҳи кӯчаи 25 солагии Истиқлолият дар деҳаи Қандак, ҷамоати деҳоти Оби Гарм  ва деҳаҳои Чормағз, Пору, Фаррух, Ғофилободи Ҷамоати деҳоти Қади Оби шаҳри Роғун</t>
  </si>
  <si>
    <t>Таҷдиди роҳи ба шаҳри Роғун баранда-қитъаи аз 91 км шоҳроҳи Душанбе-сарҳади Қирғизистон то майдончаи сохтмонии №2</t>
  </si>
  <si>
    <t>Таъмири асосии 160 км роҳи автомобилгарди Айнӣ-Кўҳистони Мастчоҳ</t>
  </si>
  <si>
    <t>Барқарорсозии 3 адад пул дар болои дарёи Ёвонсуи ноҳияи Ёвон</t>
  </si>
  <si>
    <t>Рушди иқтидорнокӣ ҷиҳати идоракунии нигоҳдории пулҳо дар  Ҷумҳурии Тоҷикистон</t>
  </si>
  <si>
    <t>Таҷдиди роҳҳои автомобилгарди Зиракӣ-Даҳана (6,8 км) ва Даҳана-Тоқакаппа-Тангатовтӣ (5,2 км) шаҳри Кӯлоби</t>
  </si>
  <si>
    <t>Барќарорсозии фурудгоњи шањри Панљакент</t>
  </si>
  <si>
    <t>Таљдиди роњи автомобилгарди Ќизилќалъа-Айваљ-сарњади Афѓонистон</t>
  </si>
  <si>
    <t>Тачдид ва баркарорсозии рохи автомобилгарди Рўшон-Басид-Савноб</t>
  </si>
  <si>
    <t>Таҷдиди Фурудгоҳи байналмилалии шањри Бохтар</t>
  </si>
  <si>
    <t>Сохтмони фурудгоҳи ноњияи Данғара</t>
  </si>
  <si>
    <t>Сохтмони пули нав бар ивази пули мавчудбуда дар километри 20 уми рохи автомобилгарди Душанбе агбаи Кулма дар шањри Ваҳдат</t>
  </si>
  <si>
    <t>Тадиди рохи автомобилгарди Балчувон-Сари Хосор-Гулдара</t>
  </si>
  <si>
    <t>Сохтмони галереяҳои зиддитармавї дар роҳи автомобилгарди Душанбе-Чанак</t>
  </si>
  <si>
    <t>Барқарорсозии роҳи автомобилгарди Ваҳдат-Ромит</t>
  </si>
  <si>
    <t>§6. Маориф ва илм</t>
  </si>
  <si>
    <t>Барномаи давлатии рушди таълимоти фанҳои географӣ дар Тољикистон</t>
  </si>
  <si>
    <t>Рушди тањсилоти географї дар Тољикистон</t>
  </si>
  <si>
    <t xml:space="preserve">Сохтмони 12 синфхонаи иловагї барои толибилмони муассисаи таҳсилоти миёнаи умумии №58-и шањраки Курушкадаи шањри Истаравшани вилояти Суғд </t>
  </si>
  <si>
    <t xml:space="preserve">Сохтмони муассисаи таълимии №101-и дењаи Мавлонљари поёни ҷамоати деҳоти Навободи шањри Њисор </t>
  </si>
  <si>
    <t>Сохтмони муассисаи таълимии №13-и љамоати дењоти Гардї Гулмуродов дар ноњияи Дўстии вилояти Хатлон</t>
  </si>
  <si>
    <t>Сохтмон ва муҷаҳҳазгардонии  муассисаи таҳсилоти миёнаи умумии №4 дар деҳаи Доғистони ҷамоати деҳоти Доғистони ноҳияи Ш. Шоҳин</t>
  </si>
  <si>
    <t>Сохтмон ва муҷаҳҳазгардонии  муассисаи таҳсилоти миёнаи умумии №22 дар деҳаи Саричашмаи ҷамоати деҳоти Саричашмаи  ноҳияи Ш. Шоҳин</t>
  </si>
  <si>
    <t xml:space="preserve">Азнавбарқарорсозии муассисаи таҳсилоти миёнаи умумии №30 дар деҳаи Шаҳринави деҳоти 20 - солагии Истиқлолияти Тоҷикистони ноҳияи Дӯстии вилояти Хатлон </t>
  </si>
  <si>
    <t>Азнавбарқарорсозии муассисаи таҳсилоти миёнаи умумии №34 дар деҳаи Кулолободи деҳоти 20 - солагии Истиқлолияти Тоҷш-систони ноҳияи Дӯстии вилояти Хатлон</t>
  </si>
  <si>
    <t>Азнавбарқарорсозии муассисаи таҳсилоти миёнаи умумии №31 дар деҳаи Моҳинави деҳоти 20 - солаги Истиқлолияти Тоҷикистони ноҳияи Дӯстии вилояти Хатлон</t>
  </si>
  <si>
    <t>Азнавбарқарорсозии муассисаи таҳсилоти миёнаи умумии №2 дар деҳоти 20 - солагии Истиқлолияти Тоҷикистони ноҳияи Дӯстии вилояти Хатлон</t>
  </si>
  <si>
    <t>Азнавбарқарорсозии муассисаи таҳсилоти миёнаи умумии №43 дар деҳаи Ҳосилоти деҳоти Љиликӯли ноҳияи Дӯстии вилояти Хатлон</t>
  </si>
  <si>
    <t>Азнавбарқарорсозии муассисаи таҳсилоти миёнаи умумии №23 дар деҳаи Нури Вахши деҳоти Нури Вахши ноҳияи Дӯстии вилояти Хатлон</t>
  </si>
  <si>
    <t>Азнавбарқарорсозии муассисаи таҳсилоти миёнаи умумии №29 дар деҳаи Кӯхдомани деҳоти 20 - солагии Истиқлолияти Тоҷикистони ноҳияи Дӯстии вилояти Хатлон</t>
  </si>
  <si>
    <t>Азнавбарқарорсозии муассисаи таҳсилоти миёнаи умумии №35 дар деҳаи Кӯҳдомани деҳоти 20 - солагии Истиқлолияти Тоҷикистони ноҳияи Дӯстии вилояти Хатлон</t>
  </si>
  <si>
    <t>Азнавбарқарорсозии муассисаи таҳсилоти миёнаи умумии №49 дар деҳаи Гулистони деҳоти Ҳилолии ноҳияи Хуросони вилояти Хатлон</t>
  </si>
  <si>
    <t>Сохтмони бинои муассисаи таҳсилоти миёнаи умумӣ барои 624 хонанда дар деҳаи Хумдон - 2 деҳоти қизилқалъа ноҳияи Хуросони вилояти Хатлон</t>
  </si>
  <si>
    <t>Барномаи саводнокии касбӣ барои паст намудани сатҳи камбизоатй дар Тоҷикистон</t>
  </si>
  <si>
    <t>Лоиҳаи таҷдид ва идомаи сохтмони мактабҳои миёна, марҳилаи 4</t>
  </si>
  <si>
    <t>Лоиҳаи Агентии ИМА оид ба рушди байналмилалӣ «Ҳамроҳ бихонем» дар Тоҷикистон</t>
  </si>
  <si>
    <t>Сохтмони бинои маъмурии Вазорати маориф ва илми Љумҳурии Тоҷикистон</t>
  </si>
  <si>
    <t>Такмили ихтисоси кормандони соҳаи маориф тавассути ҷорй намудани технологияҳои фосилавӣ</t>
  </si>
  <si>
    <t>Сохтмон, таъмир ва азнавсозии иншоотхои соҳаи маориф</t>
  </si>
  <si>
    <t>Бехтарсозии шароити таълим дар муассисаҳои таҳсилоти умумӣ</t>
  </si>
  <si>
    <t>Сохтмон, таъмир ва барқарорсозии муассисаҳои томактабӣ</t>
  </si>
  <si>
    <t>Лоиҳаи рушди таҳсилоти барои таъмини ҷойи корӣ сазовор</t>
  </si>
  <si>
    <t>Лоиҳаи сохтмон ва барқарорсозии иншооти нави муассисаҳои томактабии маориф</t>
  </si>
  <si>
    <t>Лоиҳаи рушди таҳсилоти томактабӣ</t>
  </si>
  <si>
    <t>Лоиҳаи фондҳои ҷамоави барои мусоидати рушди маълумоти асосӣ ва инфрасохтори коммуналӣ, марҳилаи 4 (БМИМТ)</t>
  </si>
  <si>
    <t xml:space="preserve">Бонки Олмонии Рушд </t>
  </si>
  <si>
    <t>Лоиҳаи «Дасттирии гизои мактабӣ»</t>
  </si>
  <si>
    <t xml:space="preserve">Ислоҳоти соҳаи маориф дар Осиёи Марказӣ </t>
  </si>
  <si>
    <t>Хукумати ҷумҳурии Федеративии Германия, GIZ</t>
  </si>
  <si>
    <t xml:space="preserve">Барқароркунии зерсохтори коммуналӣ ва рушди таҳсили ибтидоӣ </t>
  </si>
  <si>
    <t>Азнавбарқарорсозии муассисаҳои таҳсилоти миёнаи умумии №30 ва №34 дар ноҳияи Дӯстии вилояти Хатлон</t>
  </si>
  <si>
    <t>Сохтмони боғчаи бачагона дар деҳаи Ҳалқаҷари деҳоти Айнӣ ноҳияи Хуросони вилояти Хатлон</t>
  </si>
  <si>
    <t>Азнавбарқарорсозии биноҳои муассисаҳои таҳсилоти миёнаи умумии №49, №24, №12, №9, №47, №29, №42 ва №21 дар ноҳияи Хуросони вилояти Хатлон</t>
  </si>
  <si>
    <t>Сохтмони муассисаи таҳсилоти миёнаи умумӣ барои 360 хонанда дар деҳаи Гулрези деҳоти Ҳилолӣ ноҳияи Хуросони вилояти Хатлон</t>
  </si>
  <si>
    <t>Бунёди синфхонањои иловагї дар мактаби №102 љамоати дењоти Ориёнии шањри Њисор</t>
  </si>
  <si>
    <t>Азнавбарќарорсозии Муассисаи тањсилоти миёнаи умумии №9 дар љамоати дењоти Киров,  дењаи Њосилобод-2, ноњияи Вахш</t>
  </si>
  <si>
    <t>Лоињаи рушди маълумоти олї</t>
  </si>
  <si>
    <t>Таъмири асосї муассисаи тањсилоти миёнаи умумии №21 љамоати дењоти Ифтихор дењаи Навобод – 1 (ПМК – 24)</t>
  </si>
  <si>
    <t>Азнавбарќарорсозии муассисаи тањсилоти миёнаи умумї № 31 ноњияи А.Љомї Љамоати дењоти 50 – солагии Тољикистон дењаи Вањдат</t>
  </si>
  <si>
    <t>Азнавбарќарорсозии муассисаи тањсилоти миёнаи умумї № 14 ноњияи А.Љомї љамоати дењоти Калинин дењаи Тут</t>
  </si>
  <si>
    <t>Азнавбарќарорсозии муассисаи тањсилоти миёнаи умумї № 41 ноњияи  А. Љомї Љамоати дењоти Ифтихор дењаи Оби ошиќ</t>
  </si>
  <si>
    <t>Азнавбарќарорсозї муассисаи тањсилоти миёнаи умумии № 14 љамоати дењоти Ќизилќалъа дењаи Сарбанд ноњияи Хуросон вилояти Хатлон</t>
  </si>
  <si>
    <t>Азнавбарќарорсозї Литсей интернати кўдакони болаёќат љамоати дењоти Иттифоќ дењаи Истиќлол ноњияи А. Љомї</t>
  </si>
  <si>
    <t xml:space="preserve">Азнавбарќарорсозии муассисаи тањсилоти миёнаи умумї љамоати дењоти Заргар дењаи Хушвахт </t>
  </si>
  <si>
    <t>Азнавбарќарорсозии муассисаи тањсилоти миёнаи умумї №43 ноњияи А.Љомї љамоати дењоти 50 солагии Тољикистон дењаи Самбула</t>
  </si>
  <si>
    <t xml:space="preserve">Бунёди шаш синфхонаи иловагї дар мактаби тањсилоти миёнаи умумии №38, воќеъ дар дењаи Пушкини љамоати дењоти «Навобод»-и ноњияи Љалолиддин Балхӣ  </t>
  </si>
  <si>
    <t>Азнавбарќарорсозии муассисаи тањсилоти миёнаи умумї №20 ноњияи Љ. Балхӣ  љамоати дењоти Маданият дењаи Ќазоќобод</t>
  </si>
  <si>
    <t xml:space="preserve">Сохтмони бинои нави мактаби №21 барои 624 љойи нишаст дар дењаи Корези Поён, љамоати дењоти Зиракии шањри Кўлоби  вилояти Хатлон  </t>
  </si>
  <si>
    <t>Бунёди мактаб дар мавзеи навбунёди Ориёно Љамоати дењоти ба номи С.Айни ва дењаи Чорбоѓи љамоати дењоти Чорбоѓ</t>
  </si>
  <si>
    <t>Сохтмони ќабати таълими барои 540 љой дар мактаби №7 шањри Конибодом</t>
  </si>
  <si>
    <t>Сохтмони 11 синфхона дар интернати №1 дењоти Ашт</t>
  </si>
  <si>
    <t>Сохтмони мактаби тањсилоти умумї барои 240 љой дар дењаи Андорвашм ноњияи Рўшон</t>
  </si>
  <si>
    <t>Сохтмони бинои иловагї барои 8 синфхона дар мактаби №24 дењаи Пулигунур Б.Ѓафуров</t>
  </si>
  <si>
    <t xml:space="preserve">Сохтмони ќабати иловагии таълимї барои 150 љой ваварзишгоњ дар мактаби №6 љамоати дењоти «Исфисор» </t>
  </si>
  <si>
    <t>Сохтмони мактаб дар кишлоки Дурахшон Чамоати дехоти ба номи  И. Шарипов ноњияи Данѓара</t>
  </si>
  <si>
    <t>Азнавбарќарорсозии шаш синфхона ва толори варзишї дар ноњияи А. Љомї Љамоати дењоти Каленин дењаи Чашмасор</t>
  </si>
  <si>
    <t>Барќарорсозии мактаби тањсилоти миёнаи №1 љамоати И. Сомонї, ноњияи Кўшониён</t>
  </si>
  <si>
    <t>Сохтмони мактаби №48 дар дењаи Делоло (ноњияи Муъминобод)</t>
  </si>
  <si>
    <t>Сохтмон, таъмир, барќарорсози ва дастгирии ислоњоти муассисахои тањсилоти олии касбї</t>
  </si>
  <si>
    <t>Сохтмони иншооти нотамоми Комплекси варзишгоњ, маљлисгоњ ва ошхонаи донишљуёни Донишгоњи давлатии хуќуќ, бизнес ва сиёсати Тољикистон</t>
  </si>
  <si>
    <t>Бозомўзи ва такмили ихтисоси омўзгорон ва тањким бахшидан ба малакањои касбии омўзгорон</t>
  </si>
  <si>
    <t>Сохтмони мактаб дорои 10 синфхона дар кӯчаи Борбади шаҳри Левакант</t>
  </si>
  <si>
    <t>Толори варзишии хурди мактаби №9-и шањри Хоруѓи ВМКБ</t>
  </si>
  <si>
    <t>Таъмири капитали мактаби №33-и ноњияи Роштќалъаи ВМКБ</t>
  </si>
  <si>
    <t>Бунёди толори варзиши дар шањри Норак ва бо таљњизотњои њозиразамон таъмин намудани он</t>
  </si>
  <si>
    <t>Сохтмони мактаб дорои 10 синфхона дар кўчаи Кайњонавардон дар њудуди МТМУ №2 шањри Бохтари вилояти Хатлон</t>
  </si>
  <si>
    <t>Сохтмони мактаб дорои 10 синфхона дар кўчаи Кайњонавардон дар њудуди Литсейи Ориёно шањри Бохтари вилояти Хатлон</t>
  </si>
  <si>
    <t>Сохтмони мактаб дорои 10 синфхона дар кўчаи Љ.Мизоќодиро дар њудуди Литсей №1 шањри Бохтари вилояти Хатлон</t>
  </si>
  <si>
    <t>Сохтмони мактаб дорои 10 синфхона дар мањаллаи Ѓайрат дар њудуди МТМУ №14 шањри Бохтари вилояти Хатлон</t>
  </si>
  <si>
    <t>Сохтмони мактаб дорои 10 синфхона дар дењаи Оќ-Газаи љамоати дењоти Гулистони шањри Леваканти вилояти Хатлон</t>
  </si>
  <si>
    <t>Сохтмони мактаб дорои 10 синфхона дар МТМУ №2 дар шањри Леваканти вилояти Хатлон</t>
  </si>
  <si>
    <t>Сохтмони мактаб дорои 10 синфхона дар хиёбони Вањдат дар њудуди МТМУ №8 шањри Бохтари вилояти Хатлон</t>
  </si>
  <si>
    <t xml:space="preserve">Сохтмони синфхонаи иловагӣ ва толори варзишӣ дар МТМУ №81,  №39  ноҳияи Б. Ғафуров, МТМУ №1, №72-и шаҳри Исфара  МТМУ №11-и  ноҳияи Деваштичи вилояти Суғд </t>
  </si>
  <si>
    <t>Азнавсозии МТМУ №34, №25-и шањри Конибодом, сохтмони мактаби нави таълимоти умумии иборат аз 12 синфхона дар деҳаи Таги Чинори ҷамоати Гули Сурхи шаҳри Истаравшан ва сохтмони муассисаи  таълимӣ барои 480 ҷойи нишаст дар шаҳри Исфараи  вилояти Суғд</t>
  </si>
  <si>
    <t>Рушди таҳсилоти иловагии кӯдакон ва наврасон</t>
  </si>
  <si>
    <t>Ташкил ва ҷиҳозонидани кабинетҳои таълимии фаннии муассисаҳои такмили ихтисос (донишкада ва филиалҳои он)</t>
  </si>
  <si>
    <t>Портали ягонаи маориф</t>
  </si>
  <si>
    <t>Сохтмони бинои филиали Муассисаи давлатии «Донишкадаи ҷумҳуриявии такмили ихтисос ва бозомӯзии кормандони соҳаи маориф дар шаҳри Кӯлоби вилояти Хатлон»</t>
  </si>
  <si>
    <t>Сохтмони мактаб барои 240 љой дар љамоати дењоти «Ворух»</t>
  </si>
  <si>
    <t>Таъмиру азнавсозии бинои КВД «Комбинати полиграфии шањри Душанбе»</t>
  </si>
  <si>
    <t>Сохтмони хонањои истиќоматї барои омузгорони ноњияњои дурдасти Љумњурии Тољикистон</t>
  </si>
  <si>
    <t>Рушди манотиќи кўњистон сохтмон рушд ва таљњизонидани муассисањои таълимї</t>
  </si>
  <si>
    <t>Таъмиру азнавсозии биноњои муассисањои таълимии шањри Норак</t>
  </si>
  <si>
    <t>Сохтмони бинои 12 ошёнаи хобгоҳ барои Донишгоҳи миллии Тоҷикистон  барои 1728 рахти хоб</t>
  </si>
  <si>
    <t>§7. Тандурустї ва њифзи иљтимоии ањолї</t>
  </si>
  <si>
    <t>Азнавсозии маљмаавии сохтмони «Заводи протезию ортопедии шањри Душанбе (дар ду марњила)»</t>
  </si>
  <si>
    <t>Барномаи Маркази шањрии илмии эњё ва детоксикатсияи шањри Душанбе</t>
  </si>
  <si>
    <t>Сохтмони хобгоњи замонавї барои донишљўёни хориљии Донишгоњи давлатии тиббии Тољикистон ба номи Абўалӣ ибни Сино барои 640 љой</t>
  </si>
  <si>
    <t xml:space="preserve">Азнавсозии беморхонаи минтаќавии №1-и љамоати дењоти Миралї Мањмадалиеви ноњияи Восеи вилояти Хатлон </t>
  </si>
  <si>
    <t>Сохтмони Маркази саломатии тиббии шањрӣ дар љамоати дењоти Дањанаи шањри Кўлоби вилояти Хатлон</t>
  </si>
  <si>
    <t>Сохтмони Маркази саломатии шањрї дар мањаллаи Ховарони шањри Душнбе</t>
  </si>
  <si>
    <t>Сохтмони бинои Пажуњишгоњи тиббии фундаменталї</t>
  </si>
  <si>
    <t>Сохтмон, муљањњазгардонї ва афзоиш додани иќтидори кадрии “Маркази љумњуриявии клиникии эндокринологї”</t>
  </si>
  <si>
    <t>Сохтмони бинои пиронсолон дар ноҳияи Ҷаббор Расулови вилояти Суғд</t>
  </si>
  <si>
    <t>Бунёди беморхонаи қитъавӣ дар ҷамоати деҳоти ба номи Нуриддин Маҳмудови ноҳияи Шамсиддини Шоҳин</t>
  </si>
  <si>
    <t xml:space="preserve">Сохтмони бунгоҳи тиббӣ дар деҳаҳои Гулистон ва Томчии деҳоти Айнии ноҳияи Хуросони вилояти Хатлон </t>
  </si>
  <si>
    <t xml:space="preserve">Барномаи Агентии ИМА оид ба рушди байналмилалӣ оиди мубориза бар зидди бемории сил </t>
  </si>
  <si>
    <t>Расонидани кумак дар паст намудани сатҳи бемории сил дар Тоҷикистон</t>
  </si>
  <si>
    <t>Фонди глобалӣ оид ба мубориза бар зидди ВНМО, сил ва табларза</t>
  </si>
  <si>
    <t>Саломатй ва ғизо дар Тоҷикистон</t>
  </si>
  <si>
    <t>Тадқиқоти тиббӣ - демографӣ</t>
  </si>
  <si>
    <t>Лоиҳаи пешсафи Агентии ИМА оид ба рушди байналмилалӣ «Флагман» бар зидди ВНМО дар Осиёи Марказй</t>
  </si>
  <si>
    <t>Даъват ба мубориза бар зидди бемории сил</t>
  </si>
  <si>
    <t>Рушди истехсоли дорувории ватанӣ дар заминаи ҷамъияти дорои масъулияти маҳдуди «Точделфарм»</t>
  </si>
  <si>
    <t>Сохтмон ва таҷҳизонвдани муассисаи давлатии «Литсейи касбии техникии махсуси шаҳри Душанбе» - и Вазорати меҳнат, муҳоҷират ва шуғли аҳолии «Зумҳурии Тоҷикистон</t>
  </si>
  <si>
    <t>Сохтмон ва таҷҳизонйдани филиали муассисаи давлатии «Маркази таълими калонсолон» дар деҳоти Сағирдашти ноҳияи Дарвози Вилояти Мухтори Кӯҳистони Бадахшон</t>
  </si>
  <si>
    <t>Сохтмон ва таҷҳизонвдани муассисаи давлатии таълимии «Литсейи касбии саноати кӯҳии шаҳри Исфара»-и Вазорати меҳнат, муҳоҷират ва шуғли аҳолии ҷумҳурии Тоҷикистон</t>
  </si>
  <si>
    <t>Лоиҳаи тавдурустии фарогир</t>
  </si>
  <si>
    <t xml:space="preserve">Пешбурди худтанзимкунии оила ва саломатии модару кӯдак </t>
  </si>
  <si>
    <t>Ҳукумати Љумҳурии Федеративии Германия, GIZ</t>
  </si>
  <si>
    <t>Амнияти озуқаворӣ барои модарон ва навзодон дар деҳот</t>
  </si>
  <si>
    <t>Ҳифзи саломатии модару кӯдак, ёрии таъҷилии тиббӣ</t>
  </si>
  <si>
    <t>Ҳукумати Љумҳурии Федеративии Германия, Бонки рушди Германия</t>
  </si>
  <si>
    <t>Мубориза бар зидди бемории сил (марҳилаи 5)</t>
  </si>
  <si>
    <t>Муолиҷа ва пешгирии бемории фалаҷ</t>
  </si>
  <si>
    <t>Сохтмони бунгоҳи тиббӣ дар деҳаҳои Гулистон ва Лолазори деҳоти Ҳилолӣ ноҳияи Хуросони вилояти Хатлон</t>
  </si>
  <si>
    <t>Шартномаи  дусола оид ба њамкорї (грант)</t>
  </si>
  <si>
    <t>Созмони Умумиљањонии Тандурустї</t>
  </si>
  <si>
    <t>Лоињаи беҳтаркунии хизматрасонии тиббї</t>
  </si>
  <si>
    <t>Лоињаи хизматрасониҳои маҷмӯӣ барои модар ва кудак</t>
  </si>
  <si>
    <t>Азнавкунии таљњизоти тиббї, системаи обтаъминкунї ва канализатсия барои муассисањои њифзи саломатии модар ва кўдак</t>
  </si>
  <si>
    <t>Фонди Япония</t>
  </si>
  <si>
    <t>Сохтмони маркази саломатї дар ноњияи Љ. Балхӣ љамоати дењоти «Навобод» дењањои Пушкин ва Комсомол</t>
  </si>
  <si>
    <t>Сохтмони маркази саломатї дар шањри Бохтари  вилояти Хатлон мањаллаи Гулистон ва мањаллаи Ѓайрат</t>
  </si>
  <si>
    <t>Сохтмони бунгоњи тиббї дар љамоати дењоти Чуянгарон дењаи Гулзори шањри Вањдат</t>
  </si>
  <si>
    <t>Сохтмони маркази саломатї дар мањаллаи Њаёти нав дар шањри Бохтари вилояти Хатлон</t>
  </si>
  <si>
    <t>Сохтмони маркази саломатї воќеъ дар кўчаи С.Айнии шањри Бохтари вилояти Хатлон</t>
  </si>
  <si>
    <t>Сохтмони маркази саломатї  дар мањаллаи Зархези шањри Бохтари вилояти Хатлон</t>
  </si>
  <si>
    <t>Сохтмони маркази саломатї  дар мањаллаи Сарчашмаи  шањри Бохтари вилояти Хатлон</t>
  </si>
  <si>
    <t>Сохтмони маркази саломатї дар ноњияи А. Љомї љамоати дењоти «Ифтихор» дењаи Роњи Ленин</t>
  </si>
  <si>
    <t>Сохтмони маркази саломатї дар ноњияи Кўшониёни вилояти Хатлон љамоати дењоти «Заргар» дењаи Чапаев, Зафар ва Пушкин</t>
  </si>
  <si>
    <t>Таъмири асосї беморхонаи ноњияи А. Љомї љамоати дењоти «Ифтихор»  дењаи Навобод – 1 (ПМК – 24)</t>
  </si>
  <si>
    <t>Маркази миллии хизмати медико-санитарї</t>
  </si>
  <si>
    <t>Сохтмони маркази саломатї дар ноњияи Кўшониёни вилояти Хатлон љамоати дењоти «Заргар ва Файзобод</t>
  </si>
  <si>
    <t xml:space="preserve">Сохтмони бунгоњи тиббӣ дар љамоати дењоти Туѓаланг, дењаи Абдуфайёз Дустови ноњияи Љ. Балхӣ  </t>
  </si>
  <si>
    <t>Сохтмони маркази саломатї дар ноњияи Хуросон љамоати дењоти Ќизилќалъа, дењаи Сарбанд</t>
  </si>
  <si>
    <t>Сармоягузорињо оид ба масъалаи ѓизо дар ноњияњои таъминотнокиашан нисбатан пасти вилояти Хатлон</t>
  </si>
  <si>
    <t>Сохтмони Бунгохи тиббии мухофизати саломати ва ёрии аввалияи тибби дар љамоати дењоти Иван Тољики ноњияи Кўњистони Мастчоњ (марњилаи 2)</t>
  </si>
  <si>
    <t>Таъмиру баркарорсозии дохили бино ва харидори намудани таљњизотхои тиббї</t>
  </si>
  <si>
    <t>Маблаѓгузории тандурустї дар асоси натиљањо</t>
  </si>
  <si>
    <t>Лоиња оид ба тандурустї</t>
  </si>
  <si>
    <t>Сохтмони маркази саломатї дар дењаи Оќ-Газаи љамоати дењоти Гулистони шањри Левакант</t>
  </si>
  <si>
    <t xml:space="preserve">Рушди ёрии таъљилии тиббї дар Љумњурии Тољикистон </t>
  </si>
  <si>
    <t>Сохтмони беморхонаи минтаќавї дар дењаи Ќалъаи нав љамоати дењоти "Ќади Об" ноњияи Тољикобод</t>
  </si>
  <si>
    <t>Ба анљом расонидани сохтмони Маркази тандурустии «Водник» дар ноњияи  Б.Ѓафуров</t>
  </si>
  <si>
    <t>Сохтмони бунгоњи тибби дар дењаи Паркамчи љамоати дењоти "Пушинг"-и ноњияи Данѓара</t>
  </si>
  <si>
    <t xml:space="preserve">Сохтмони бунгоњи тиббї дар љамоати дењоти Киров, дењаи Њосилобод-2, ноњияи Вахш </t>
  </si>
  <si>
    <t>Сохтмони бунгоњи тиббї дар љамоати дењоти Киров, дењаи Ќизилсой-3, ноњияи Вахш</t>
  </si>
  <si>
    <t>Сохтмони бунгоњи тиббї дар љамоати дењоти Киров, дењаи Навобод-3, ноњияи Вахш</t>
  </si>
  <si>
    <t>Сохтмони Маркази саломатї дар шањраки Киров, дењаи Навобод-1, ноњияи Вахш</t>
  </si>
  <si>
    <t>Ташкили Маркази эндоурология ва литотрипсия дар назди беморхонаи вилоятии клиникии шањри Хуљанд</t>
  </si>
  <si>
    <t>Сохтмони маркази саломатї дар ноњияи Љ. Балхӣ Љамоати дењоти «Маданият», дењаи Ќазоќобод</t>
  </si>
  <si>
    <t>Сохтмони маркази саломатї дар љамоати дењоти Ќизилќалъа дењањои Хумдон, Њ.Фаќир, Мењнатобод ва Файзалї Ѓанї дар ноњияи Хуросони вилояти Хатлон</t>
  </si>
  <si>
    <t>Сохтмони бунгоњи тиббї дар љамоати дењоти «Кули Њаётбек»-и  ноњияи Муъминобод</t>
  </si>
  <si>
    <t xml:space="preserve">Азнавсозии шўъбаи осебшиносї, асаб, ва кўдаконаи беморхонаи вилоятии шањри Хоруѓ ВМКБ </t>
  </si>
  <si>
    <t>Рушди хизматрасонии осеббардорї дар Тољикистон</t>
  </si>
  <si>
    <t>Сохтмони табобатгох барои кудакони маъюбу маслук дар дехаи Челондењи ноњияи Шуѓнони ВМКБ</t>
  </si>
  <si>
    <t xml:space="preserve">Устувории молиявии Барномаи миллии имунопрофилактика дар Тоҷикистон </t>
  </si>
  <si>
    <t>Сохтмони бино ва муҷаҳҳазгардонӣ бо таҳҷизоти муосири тиббии шаҳри Хуҷанд</t>
  </si>
  <si>
    <t>Сохтмони бинои шуъбаи таваллуди беморхонаи минтақавии Куруши ноҳияи Спитамен</t>
  </si>
  <si>
    <t>Лоињаи «Ҳифзи саломатии модару кудак ва беҳтар намудани самти ёрии таъҷилии тиббӣ дар ноҳияҳои вилояти Хатлон»</t>
  </si>
  <si>
    <t>Лоињаи фавќулодда бар зидди бемории COVID-2019</t>
  </si>
  <si>
    <t>Рушди соњаи љарроњии нуќси модарзодї ва тарбоди дил</t>
  </si>
  <si>
    <t>Рушди соњаи њуљайрадармонї</t>
  </si>
  <si>
    <t>Рушди соњаи махсусгардонидашуда ба беморони гирифтори беморињои сар ва гардан</t>
  </si>
  <si>
    <t>Таљдид ва муљањҳазгардонии Беморхонаи вилоятии шањри Бохтар</t>
  </si>
  <si>
    <t>Сохтмони беморхона дар маркази шањр барои 100 кат (Роѓун)</t>
  </si>
  <si>
    <t>Таљдид ва муљањњазонидани Беморхонаи клиникии љарроњии кўдаконаи Раёсати тандурустии маќомоти иљроияи мањаллии њокимияти давлатии шањриДушанбе</t>
  </si>
  <si>
    <t>Маркази ҷумҳуриявии барқароркунии тиббию иҷтимоии «Тангаӣ»</t>
  </si>
  <si>
    <t>Азнавсозӣ ва таъмири Маркази саломатии ноҳиявӣ ва сохтмони бунгоҳои тибӣ дар   Ноҳияи Шамсиддин Шоҳин</t>
  </si>
  <si>
    <t>§8. Савдо ва хизматрасонӣ</t>
  </si>
  <si>
    <t>Бунёди Маркази таълимӣ, сайёҳӣ, хизматрасонӣ ва дастгирии ҳунарҳои мардумӣ дар қитъаи шоҳроҳи Душанбе - Кулоб - Шуробод - Хоруғи минтақаи ноҳияи Шамсиддин Шоҳини вилояти Хатлон</t>
  </si>
  <si>
    <t>Бунёди маҷмааи таълимӣ - сайёҳӣ дар ноҳияи Шамсиддин Шоҳини вилояти Хатлон</t>
  </si>
  <si>
    <t>Сохтмони базаи хурди сайёњї дар дењаи Колхозободи Чамоати дењоти Сучони ноњияи Шуѓнони ВМКБ</t>
  </si>
  <si>
    <t>Лоиҳаи «Рушди соҳаи сайёҳӣ»</t>
  </si>
  <si>
    <t>Соддагардонии расмиёти савдо, рушди ислоњоти тиљорати электронї ва институтсионалї дар Љумњурии Тољикистон</t>
  </si>
  <si>
    <t>Ташкили маркази ягонаи хизматрасонї ба субъекти минтаќаи озоди иќтисодї тариќи «Равзанаи ягона»</t>
  </si>
  <si>
    <t>Сохтмони бинои маъмурї барои љойгир кардани маъмурияти  Маркази ягонаи хизматрасонї ба субъектњо тариќи «Равзанаи ягона» ва маркази дастгирии соњибкорї ва инноватсия</t>
  </si>
  <si>
    <t>§9. Дигар соҳаҳо</t>
  </si>
  <si>
    <t>Барномаи минтақавӣ оид ба амалисозии лоиҳаҳои давлатии сармоягузории аҳамияти иҷтимоидошта баҳри рушди устувори ҷамоаҳои маҳаллӣ барои солҳои 2018-2022</t>
  </si>
  <si>
    <t xml:space="preserve">Сохтмони корхонаи хурд оиди истењсоли хиштњои пухтаи таърихї </t>
  </si>
  <si>
    <t>Њифзи мероси фарњанги ѓайримоддї тавассути бунёди захираи иттилоотї</t>
  </si>
  <si>
    <t>Маркази захирањои электронии «Опера ва балети Тољикистон»</t>
  </si>
  <si>
    <t xml:space="preserve">Бо маќсади самаранок пешбурди фаъолияти корї ва бо сифати баланд гузаронидани экспертизањои криминалистии судї ШЭСК РТК ВКД ва зергуруњњои он дар вилояту ноњияњо </t>
  </si>
  <si>
    <t xml:space="preserve">Такмилдињї ва васеъкунии системаи автоматикунонии муќоисавии дактилоскопї «Папилон 8» ва пайваст намудани хатњои минтаќавии он бо ВКД </t>
  </si>
  <si>
    <t xml:space="preserve">Љињозонидани ташхисгоњи нави замонавї вобаста ба экспертизањои махсуси кимёвї </t>
  </si>
  <si>
    <t>Љињозонидани ташхисгоњи нави замонавї вобаста ба экспертизањои судї-баллистикї</t>
  </si>
  <si>
    <t>Безараргардонї ва аз њолати моеъ ба њолати сахтгузаронидани партовњои радиактивї</t>
  </si>
  <si>
    <t>Љамъоварї, коркард ва безараргардонии лампањои каммасраф</t>
  </si>
  <si>
    <t>Ташкили Маркази иттилоотии ҳамгироишуда оид ба замин бо истифода аз технологияи георадифӣ баҳри рушди истеҳсолот дар ҳавзаи дарёҳо ва кишоварзии Тоҷикистон</t>
  </si>
  <si>
    <t>Агентии Ҳамкориҳои Байналмиллалии Корея</t>
  </si>
  <si>
    <t>Идоракунии оқилона баҳри афзоиши самаранокӣ ва таҳкими иқтидори хоҷагии қишлоқи Тоҷикистон</t>
  </si>
  <si>
    <t xml:space="preserve">Гузаронидани баќайдгирии системавии молу мулки ѓайриманќул </t>
  </si>
  <si>
    <t>Гузаронидани корњои тадќиќотии калонњаљми хок ва дар ин замина иљро намудани бањои иќтисодии замин</t>
  </si>
  <si>
    <t>Барќарорсозии реактори тањќиќоти њастаии «АРГУС-ФТИ» барои солњои 2019-2024</t>
  </si>
  <si>
    <t>Сохтмони хонаи фарҳанг дар деҳаи Саричашмаи ҷамоати деҳоти Саричашмаи ноҳияи Ш. Шоҳин</t>
  </si>
  <si>
    <t>Сохтмони хонаи фарњанг дар дењаи Ёл љамоати дењоти ба номи Нуриддин Мањмудови ноҳияи Шамсиддин Шоҳини вилояти Хатлон</t>
  </si>
  <si>
    <t>Барқарорсозии рахнашавии соҳили дарёи Кофарниҳон ва рудхонаҳои ҳудуди ноҳияи Шаҳритузи вилояти Хатлон</t>
  </si>
  <si>
    <t>Ташкилоти Молиявии Байналмилалӣ</t>
  </si>
  <si>
    <t>Обтаъминкунии канали калони Фарғона ва шохоби дарёи Сир</t>
  </si>
  <si>
    <t>Сохтмони маҷмааи кӯдакон</t>
  </si>
  <si>
    <t>Ҷумҳурии Мардумии Чин</t>
  </si>
  <si>
    <t xml:space="preserve">Барномаи минтақавии истифодаи самараноки замин баҳри рушди иқтисодӣ дар Осиёи Марказӣ, бо дар назар доштани тағйирёбии иқлим </t>
  </si>
  <si>
    <t>Ҷамъияти Олмонӣ оид ба ҳамкориҳои байналмилалӣ</t>
  </si>
  <si>
    <t>Гуногунии биологӣ ва хизматрасониҳои экосистемавии минтақаҳои кишоварзӣ</t>
  </si>
  <si>
    <t>Таъмиру тармими бинои Агентии «Ховар» ва муҷаҳҳаз кардани корхона бо воситаҳои нави технологӣ, мебел ва таъмини радио бо техникаи ҳозиразамон</t>
  </si>
  <si>
    <t>Таъмири асоси, азнавсозии асосҳои технологӣ ва бунёди захираҳои итилоотии Хонаи китоби Тоҷикистон</t>
  </si>
  <si>
    <t>Идоракунии партовҳои сахти машлӣ дар шаҳри Бӯстони вилояти Суғд</t>
  </si>
  <si>
    <t>Рушди соҳибкории занон</t>
  </si>
  <si>
    <t xml:space="preserve">Ҳамкорӣ баҳри навоварӣ - Р41 </t>
  </si>
  <si>
    <t>Ташаббус баҳри идоракунии самаранок</t>
  </si>
  <si>
    <t xml:space="preserve">Барномаи такмилдиҳии фазои ҳуқуқи </t>
  </si>
  <si>
    <t>Робитаҳои иқтисодӣ ва иҷтимоӣ, василаи молиявӣ барои рушди минтақа аз ҷабҳаҳои гуногун барои Тоҷикистон</t>
  </si>
  <si>
    <t>Лоиҳаи таъмини баробарӣ дар мурофиаи судй-ҷиноӣ</t>
  </si>
  <si>
    <t>Идораи байналмилалии назорати маводи мухаддир ва ҳифзи тартиботи ҳуқуқӣ ва Ассотсиатсияи ҳуқуқшиносони Америка</t>
  </si>
  <si>
    <t>Таъмири марказҳои ҳамкории милитсия ва ҷомеа</t>
  </si>
  <si>
    <t>Идораи байналмилалии назорати маводи мухаддир ва ҳифзи тартиботи ҳуқуқӣ ва Департаменти давлатии ИМА</t>
  </si>
  <si>
    <t xml:space="preserve">Ҳамоҳангсозии байни ҷомеаи шаҳрвандӣ ва Вазорати корҳои дохилӣ </t>
  </si>
  <si>
    <t xml:space="preserve">Рақобатпазирӣ, савдо ва таъсиси ҷойҳои корӣ </t>
  </si>
  <si>
    <t>Агентии ИМА оид ба рушди байналмилалӣ</t>
  </si>
  <si>
    <t>Сохтмони корхонаи хурд оид ба безараргардонии лампаҳои симобдори аз истифода баромада дар ноҳияи Бобоҷон Ғафурови вилояти Суғд</t>
  </si>
  <si>
    <t>Сохтмони корхонаи хурд оид ба безараргардонии лампаҳои симобдори аз истифода баромада дар шаҳри Истаравшани вилояти Суғд</t>
  </si>
  <si>
    <t>Сохтмони корхонаи хурд оид ба безараргардонии лампаҳои симобдори аз истифода баромада дар шаҳри Кӯлоби вилояти Хатлон</t>
  </si>
  <si>
    <t>Сохтмони корхонаи хурд овд ба безараргардонии лампаҳои симобдори аз истифода баромада дар шаҳри Хоруғи Вилояти Мухтори Кӯҳистони Бадахшон</t>
  </si>
  <si>
    <t>Сохтмони корхонаи хурд овд ба безараргардонии лампаҳои симобдори аз истифода баромада дар ноҳияи Рӯдакӣ</t>
  </si>
  <si>
    <t xml:space="preserve">Дастгирии назорати парламентӣ ва шаффофияти буҷет </t>
  </si>
  <si>
    <t>Вазорати Рушди Байналмилалии Британия</t>
  </si>
  <si>
    <t>Сохтмон ва мавриди истифода қарор додани нуқтаҳои будубош, меҳмонхонаҳо ва маркази фароғатию истироҳатӣ дар хатсайри мавзеъҳои сайёҳии Арчамайдон, Амшуд, Сармад ва Ҳафткӯли шаҳри Панҷакенти вилояти Суғд</t>
  </si>
  <si>
    <t>Маблағгузории иловагии Лоиҳаи «Барномаи кам намудани таъсири тағйирёбии иқдим ба баҳри Арал»</t>
  </si>
  <si>
    <t>Фонди Иқлими Сабз</t>
  </si>
  <si>
    <t>Маблағгузории иловагии лоиҳаи Таҷдиди хизматрасонии гидрометеорологӣ дар Осиёи Марказӣ</t>
  </si>
  <si>
    <t>Таҳкими системаи ҳифзи иҷтимоӣ</t>
  </si>
  <si>
    <t>Барномаи ислоҳоти фазои сармоягузорӣ - зербарномаи 3</t>
  </si>
  <si>
    <t>Идоракунии хавфҳои офатҳои табиӣ</t>
  </si>
  <si>
    <t>Барномаи маблағгузории сиёсати рушди Тоҷикистон (дастгирии буҷети давлатӣ)</t>
  </si>
  <si>
    <t>Лоиҳаи устуворгардонии инфрасохтори буҳронӣ</t>
  </si>
  <si>
    <t>Ҷорӣ намудани кумаки суроѓавии иҷтимоӣ</t>
  </si>
  <si>
    <t>Сохтмон ва барқарорсозии саддҳо дар якҷоягӣ бо корҳои соҳилмустаҳкамкунӣ дар ду тарафи соҳили дарёҳои Қизил - Су ва Ёх - Су дар шаҳру ноҳияҳои Кӯлоб, Восеъ, Фархор ва Мир Сайид Алии Ҳамадонии вилояти Хатлон</t>
  </si>
  <si>
    <t>Мусоидат ба савдои минтақавӣ дар Осиёи Марказӣ</t>
  </si>
  <si>
    <t>Ашёи минералӣ барои рушд</t>
  </si>
  <si>
    <t>Омӯзиши касбӣ ва такмили ихтисос дар Осиёи Марказй</t>
  </si>
  <si>
    <t>Дастгирии давлатдории ҳуқуқбунёд дар давлатҳои Осиёи Марказӣ</t>
  </si>
  <si>
    <t>Идоракунии фаромарзии захираҳои обии Осиёи Марказӣ</t>
  </si>
  <si>
    <t>Идоракунии захираҳои обӣ дар сатҳи миллӣ дар Тоҷикистон</t>
  </si>
  <si>
    <t>Истифодабарии устувори захираҳои табиӣ дар Осиёи Марказӣ</t>
  </si>
  <si>
    <t>Мутобиқшавӣ ба тағйирёбии иқлим дар асоси экосистема дар минтақаҳои баландкӯҳи Осиёи Марказӣ</t>
  </si>
  <si>
    <t>Маблағгузории чорабиниҳои беҳтар кардани иклим (Тоҷикистон + 11 давлат)</t>
  </si>
  <si>
    <t>Беҳтар гардонидани сатҳи зиндагӣ ба воситаи мутобиқшавӣ ба тағйирёбии иқлим дар Қирғизистон ва Тоҷикистон</t>
  </si>
  <si>
    <t>Муқобилат ба паҳншавии маводи мухаддир дар Осиёи Марказӣ (САВАР)</t>
  </si>
  <si>
    <t>Чорабиниҳои дар соҳаи ҳамкории техникӣ</t>
  </si>
  <si>
    <t>Рушди соҳаи молия: бунёд ва барқароркунии манзил</t>
  </si>
  <si>
    <t>Низом ва маблағгузаронӣ барои рушди бахши хусусӣ</t>
  </si>
  <si>
    <t>Дастгирии рушди иқтисодии маҳаллӣ дар баъзе минтақаҳои баландкӯҳ</t>
  </si>
  <si>
    <t xml:space="preserve">Дастгирии ҷараёни ислоҳоти соҳаи таҳсилот ва омӯзиши касбӣ дар ҷумҳурии Тоҷикистон </t>
  </si>
  <si>
    <t>Сохтмони бинои Хадамоти давлатии оташнишонӣ дар кӯчаи 50 - солагии Қӯшунҳои сарҳадии ноҳияи Панҷи вилояти Хатлон</t>
  </si>
  <si>
    <t>Барќарорсозии садди соњили рости ЉСК «Суѓд Моњї»</t>
  </si>
  <si>
    <t>Лоиња оид ба мустањкам намудани системаи њифзи иљтимої</t>
  </si>
  <si>
    <t>Азнавбарќарорсозии бинои Љамоати дењоти Ифтихор, дењаи Навобод – 1, ноњияи А. Љомї</t>
  </si>
  <si>
    <t>Азнавбарќарорсозии толори варзишї дар МТМУ ноњияи А.Љомї, љамоати дењоти Ифтихор, дењаи Качќамар</t>
  </si>
  <si>
    <t xml:space="preserve">Азнавбарќарорсозии филиали МТМУ №46 ва толори варзишї дар ноњияи А.Љомї, Љамоати дењоти Ифтихор, дењаи Холмуродтеппа </t>
  </si>
  <si>
    <t>Њифзи мероси фарњанги ѓайри модди тавассути бунёди захираи иттилоотї</t>
  </si>
  <si>
    <t xml:space="preserve">Сохтмони гармхона ва анборхона барои нигоњдории мевањо дар ноњияи Љ.Балхии вилояти Хатлон </t>
  </si>
  <si>
    <t>Таъмири асосии озмоишгоњ, ињотаи атроф, ободонї ва бунёди њавзњои табии иншоотњои обтозакунии шањраки Файзободи ноњияи Файзобод</t>
  </si>
  <si>
    <t>Таъсис намудани корхонаи коркарди чубу тахта дар ноњияи Кўњистони Мастчоњи вилояти Суѓд</t>
  </si>
  <si>
    <t>Сохтмони маркази табобатии замонавї дар ноњияи Кўњистони Мастчоњи вилояти Суѓд</t>
  </si>
  <si>
    <t>Таъсис намудани корхонаи коркарди меваи хушк дар ноњияи Кўњистони Мастчоњи вилояти Суѓд</t>
  </si>
  <si>
    <t>Сохтмони мењмонхонањо аз масолењи сохтмонии чубин ва нуќтаи хизматрасонињо дар роњи абрешими бузург</t>
  </si>
  <si>
    <t>Лоињаи ташкил ва тараќи додани мурѓпарварї дар ноњияи Љ.Балхии вилояти Хатлон</t>
  </si>
  <si>
    <t>Таљњизоти равшандињї ва садопахшкунии сањнавї барои Театри давлатии академии опера ва балети ба номи С.Айнї</t>
  </si>
  <si>
    <t>Тачдид ва азнавсозии иншоотхои варзишии Мактаби љумњуриявии махсуси намудхои варзиши обї</t>
  </si>
  <si>
    <t>Такмили хизматрасонии китобдорию иттилоотии муштариён дар китобхонаи миллии Љумњурии Тољикистон</t>
  </si>
  <si>
    <t xml:space="preserve">Таљдиди хатњои радиорелегии дохили љумњуриявї </t>
  </si>
  <si>
    <t>Баланд бардоштани дараљаи рушд ва такмили техникии истењсол, бањисобгирї ва сарфи захирањои сўзишворию энергетикии љумњурї, инчунин таъмини кафолати сифат ва бехатарии мањсулоти хўрокворї ва кишоварзии  ватанї ва воридшаванда</t>
  </si>
  <si>
    <t xml:space="preserve">Дастрасї барои маблаѓгузории сабз </t>
  </si>
  <si>
    <t>Рушди мањоратњои њаётан муњим барои муњољирон</t>
  </si>
  <si>
    <t>Мусоидат ба устувори ва рушди фаъолияти марказњои иттилооти-маърифатии хизматрасонии хайрхоњона ба љавонон</t>
  </si>
  <si>
    <t>Сохтмони толори варзишии ташкилоти љамъиятии хайриявии «Эњсони Мурод» дар шањри Душанбе</t>
  </si>
  <si>
    <t>Таљдид ва азнавсозии ќисмњои техникии сањна ва равшандињии Театри давлатии лўхтаки шањри Душанбе</t>
  </si>
  <si>
    <t>Азнавсозии толори тамошобини  Муассисаи давлатии «Театри давлатии драмавии русии ба номи Владимир Маяковский»</t>
  </si>
  <si>
    <t>Таљдиди асосњои технологї ва бунёди захираи иттилооти оид ба фарњанг ва санъат</t>
  </si>
  <si>
    <t>Мукаммал намудани доираи фаъолияти «Муљтамеи љумњуриявии осорхонањои Кўлоб» њамчун хифз ва нигоњдошти мероси таърихию фарњангии Љумњурии Тољикистон</t>
  </si>
  <si>
    <t>Азнавсозии варзишгоњи марказии ноњияи Файзобод</t>
  </si>
  <si>
    <t>Баланд бардоштани сатњи рушди техникї ва мукаммалгардонии хадамоти метрологии «Тољикстандарт»</t>
  </si>
  <si>
    <t>Таъмири капитали ва сохтмони толори варзишї дар мактаби №29 ноњияи Мастчоњ</t>
  </si>
  <si>
    <t>Таъсиси сехи дузандагї дар шањраки Сомониёни ноњияи Рўдакї</t>
  </si>
  <si>
    <t>Лоињаи «Навсозии хизматрасонии обуњавошиносї дар Осиёи Марказї, љузъи С (маблаѓгузории иловагї)»</t>
  </si>
  <si>
    <t xml:space="preserve">Лоињаи сохтмони бинои нави Парлумон ва Њукумати Љумњурии Тољикистон </t>
  </si>
  <si>
    <t xml:space="preserve">Рушди пахши телевизони рақамӣ дар Ҷумҳурии Тоҷикистон </t>
  </si>
  <si>
    <t>Азнавсозӣ ва насбу васли манора ва стансияҳои радиотелевизионӣ, биноҳои техникӣ, ёрирасон ва маъмурии ҶСК «Телерадиоком» воқеъ дар маҳаллаи Ховарони шаҳри Душанбе</t>
  </si>
  <si>
    <t>Рушди харидорӣ ва дастрасии таҷҳизоти техникӣ барои шабакаҳои радиои давлатии "Телевизиони Тоҷикистон" ва ТМТ "Шаҳнавоз"</t>
  </si>
  <si>
    <t>Баланд бардоштани  воқифии шаҳрвандон, кормандон ва корфармоён дар бораи ҳуқуқҳо дар муносибатҳои меҳнатӣ ва бақайдгирии шартномаҳои меҳнатӣ бо тариқи  электронӣ</t>
  </si>
  <si>
    <t xml:space="preserve">«Таъмири капиталӣ, азнавсозии асосҳои технологӣ ва бунёди захираҳои иттилоотии Хонаи китоби Тоҷикистон» </t>
  </si>
  <si>
    <t>Таъсиси Хадамоти психологї дар таъинотњои махсуси Вазорати корњои дохилии Љумњурии Тољикистон (ДТММ ва ДМЗ)</t>
  </si>
  <si>
    <t>Таъсиси њуљраҳо барои гузаронидани амалҳои тафтишотї, инчунин муљаҳҳаз кардани қисми навбатдорї ва боздоштгоҳҳои муваққатї бо камераҳои назоратї.</t>
  </si>
  <si>
    <t>Таъсиси системаи идоракунии ҳуҷҷатҳои электронӣ ва портал барои шаҳрвандон</t>
  </si>
  <si>
    <t>Таъсис ва ворид намудани низоми бањисобгирї ва баќайдгирии силоњи оташфишон дар заминаи РЭК ВКД Љумњурии Тољикистон</t>
  </si>
  <si>
    <t>Таъсиси Минтаќаи хизматии милитсия (МХМ) дар минтаќањои алоњидаи љумњурї бо дарназардошти шумораи ањолї</t>
  </si>
  <si>
    <t xml:space="preserve">Таъсис додани милитсияи патрулї дар Раёсати Вазорати корњои дохилї дар шањри Душанбе бо андозаи нигоњдории 7 ноњия  </t>
  </si>
  <si>
    <t>Таъсис додани нуќтањои сайёри милитсия оид ба ќабули арзу шикоятњои шањрвандон дар минтаќањои дурдасти ањолинишин</t>
  </si>
  <si>
    <t>Барқарорсозӣ ва таъмири биноҳои хизматӣ, иншооти обсанҷӣ ва харидории таҷҳизот барои шабакаҳои обуҳавосанҷӣ.</t>
  </si>
  <si>
    <t>Радари доплерии радиолокатсионии доираи назари пойгоҳи магнетронӣ дар якҷоягӣ ба таъминоти барномавии назорати радарӣ,  коркарди маълумотҳо ва омӯзишӣ</t>
  </si>
  <si>
    <t>Њамагї Қисми А. Лоиҳаҳои грантӣ ва кумаки техникӣ</t>
  </si>
  <si>
    <t xml:space="preserve">2. ЛОИҲАҲОИ ҚАРЗӢ ВА ГРАНТӢ </t>
  </si>
  <si>
    <t xml:space="preserve">§1. Кишоварзї ва обёрї </t>
  </si>
  <si>
    <t>Лоҳаи «Рушди соҳаи кишоварзӣ дар заминаи ҷомеа»</t>
  </si>
  <si>
    <t xml:space="preserve"> Тиљоратикунонии соњаи кишоварзї</t>
  </si>
  <si>
    <t xml:space="preserve"> Бењсозии чорводорї ва чарогоњњо Марњилаи  II</t>
  </si>
  <si>
    <t>Лоиҳаи «Беҳтар намудани идоракунии захираҳои об дар вилояти Хатлон»</t>
  </si>
  <si>
    <t xml:space="preserve">Бонки Исломии Рушд </t>
  </si>
  <si>
    <t>Идоракунии захираҳои об дар ҳавзаи дарёи Панҷ</t>
  </si>
  <si>
    <t>Барномаи кам намудани таъсири таѓйирёбии иќлим ба бањри Арал</t>
  </si>
  <si>
    <t>Бонки Исломии Рушд ба наќша гирифтааст</t>
  </si>
  <si>
    <t>Лоиња оид ба инкишофи истењсолоти кишоварзии мањаллї ва идоракунии њавзањои об</t>
  </si>
  <si>
    <t>Зиёд намудани чорвои элитаи хушзоти шохдори калон, сафеду сурх, сафеду зард ва харидорї намудани 1500 сар моли шохдори калон аз Љумњурии Бошќирдистони Федератсияи Россия</t>
  </si>
  <si>
    <t>Роњњои тараќќї додани соњаи растанипарварии кооперативи истењсолии «Шоњразми боло»-и љ.Чуянгарони шањриВањдат</t>
  </si>
  <si>
    <t>Барқарорсозии низомҳои ирригатсионї</t>
  </si>
  <si>
    <t>Пармакунии чор адад чоњи амудї барои обёрї намудани заминњои КИ «Мирзочўли Тољикон»-и ноњияи Зафаробод</t>
  </si>
  <si>
    <t>Аз худ намудани 24,4 њазор гектар заминњои нав дар мавзеъњои Мирзоравот ва Сомѓари ноњияи Мастчоњ</t>
  </si>
  <si>
    <t xml:space="preserve">«Обёрї ва азхудкунии заминњо (700га.) бо маќсади зиёд намудани масоњати боѓот ва мањсулоти кишоварзї, меваю ангур дар ноњияи Данѓара»  </t>
  </si>
  <si>
    <t>«Сохтмони комплекси пойгоњи обкашї барои таъминоти иловагии оби БФК дар шањри Конибодом»</t>
  </si>
  <si>
    <t>Таъминоти иловагии оби нањри СФК дар пойгоњи обкашии «Чумчуќ-Љар»</t>
  </si>
  <si>
    <t>Рушди шабакаи обёрии водии Данѓара</t>
  </si>
  <si>
    <t>Системаи босамартари обёрии заминњо (лоињаи дуюми Фарѓона)</t>
  </si>
  <si>
    <t>Ҳамагӣ дар соҳа</t>
  </si>
  <si>
    <t>§2. Обтаъминкунї ва корезӣ</t>
  </si>
  <si>
    <t xml:space="preserve">Лоињаи «Барќарорсозии системаи обтаъминкунии шањрњои шимолии Тољикистон </t>
  </si>
  <si>
    <t>Лоињаи «Барќарорсозии системаи обтаъминкунии шањрњои шимолии Тољикистон – марњилаи 2»</t>
  </si>
  <si>
    <t>Лоињаи «Барќарорсозии системаи обтаъминкунии шањру ноњияњои ҷануби Тољикистон – марњилаи 2»</t>
  </si>
  <si>
    <t>Обтаъминкуни ва санитарияи шаҳри Хучанд (мархилаи3)</t>
  </si>
  <si>
    <t>Идоракунии партовњои сахти маишии ноњияи Ёвон вилояти Хатлон</t>
  </si>
  <si>
    <t>Идоракунии партовњои сахти маишии шањри Кулоб</t>
  </si>
  <si>
    <t>Идоракунии партовњои сахти маишии ноњияи Кўшониёни вилояти Хатлон</t>
  </si>
  <si>
    <t>Лоињаи идоракунии партовњои сахти маишии шањри Хоруғ</t>
  </si>
  <si>
    <t>Лоињаи идоракунии партовњои сахти маишии шањри Турсунзода</t>
  </si>
  <si>
    <t>Лоињаи идоракунии партовњои сахти маишии шањри Норак</t>
  </si>
  <si>
    <t>Лоињаи «Идоракунии партовњои сахти маишии шањри Хуљанд, марњилаи 2»</t>
  </si>
  <si>
    <t>Фонди Саудии Рушд, Бонки Исломии Рушд</t>
  </si>
  <si>
    <t>Бо оби нўшоки таъмин намудани ањолии мавзеъњои Лоњур ва Бешкапаи ноњияи Данѓара</t>
  </si>
  <si>
    <t>Обёрии шањри Кўлоб аз дарёи Панљ</t>
  </si>
  <si>
    <t>Обтаъминкунии шањри Истиќлол</t>
  </si>
  <si>
    <t xml:space="preserve">Барќарорсозии системаи обтаъминкунии маркази шањрњои Турсунзода, Њисор ва ноњияњои Шањринав, Рўдакї </t>
  </si>
  <si>
    <t>Барќарорсозии системаи обтаъминкунии ноњияи Айнї</t>
  </si>
  <si>
    <t>Барќарорсозии системаи обтаъминкунии ноњияи  Рашт</t>
  </si>
  <si>
    <t>Барќарорсозии шабакањои обтаъминкунї ва канализатсияи шањри Кулоб</t>
  </si>
  <si>
    <t>Барќарорсозии шабакањои обтаъминкунї ва канализатсияи ноњияи Ёвон</t>
  </si>
  <si>
    <t>Барќарорсозии шабакањои обтаъминкунї ва канализатсияи ноњияи Данѓара</t>
  </si>
  <si>
    <t>Барќарорсозии системањои обтаъминкунии шањрњои вилояти Хатлон (Норак, Ёвон, Ховалинг, Руми)</t>
  </si>
  <si>
    <t>Лоихаи бехсозии системаи тоза намудани обхои партовии шањри Хучанд</t>
  </si>
  <si>
    <t>Рушди таъминоти оби нушокї дар дењањои вилоти Хатлону Суѓд ва Ноњияњои тобеъи љумњурї</t>
  </si>
  <si>
    <t>Обтаъминкунї дар Љумњурии Тољикистон</t>
  </si>
  <si>
    <t>§3. Энергетика</t>
  </si>
  <si>
    <t>Лоиҳаи сохтмони НБО Норак (марҳилаи 1)</t>
  </si>
  <si>
    <t>Ассотсиатсияи Байналмилалии Рушд, Бонки Осиёии Сармоягузории Инфрасохтор, Бонки Авру-Осиёии Рушд</t>
  </si>
  <si>
    <t>Лоињаи минтаќавии интиќоли нерўи барќи (CASA – 1000)</t>
  </si>
  <si>
    <t>Бонки Аврупоии Таҷдид ва Рушд, Бонки Аврупои сармоягузорӣ, Агентии рушди байналмилалии ИМА дар Тољикистон (USAID), Бонки Умумиљањонї DFID</t>
  </si>
  <si>
    <t>Таљдид ва барќарорсозии НБО «Ќайроќум»</t>
  </si>
  <si>
    <t>Таљдид ва навсозии НБО-и «Норак»</t>
  </si>
  <si>
    <t>Барќарорсозии шабакањои барќии шиддати баланду паст ва насби системаи автоматии њисоби нерўи барќ дар минтаќаи Кўлоб</t>
  </si>
  <si>
    <t>Барќарорсозии шабакањои барќии шиддати баланду паст ва насби системаи автоматии њисоби нерўи барќ дар шањри Бохтар ва шабакањои барќии љанубї</t>
  </si>
  <si>
    <t xml:space="preserve">Хати барқи 500 кВт Шимол - Љануб (Хуљанд - Датка) </t>
  </si>
  <si>
    <t>Сохтмони наќби обрав дар дарёи Вахш (НОБ-и Бойгозї)</t>
  </si>
  <si>
    <t>Бонки исломи рушд ба наќша гирифтааст</t>
  </si>
  <si>
    <t>Лоињаи «Сохтмони НБО-и Зарафшон» (150 мВт)</t>
  </si>
  <si>
    <t>Сохтмони НБО-и «Шуроб» (850 МВт)</t>
  </si>
  <si>
    <t xml:space="preserve">Сохтмони НБО-и «Дупула» (90 МВт) </t>
  </si>
  <si>
    <t>Сохтмони НБО-и «Оббурдон» (140 МВт)</t>
  </si>
  <si>
    <t>Лоињаи «Сохтмони НБО-и «Фондарё» (300 МВт)</t>
  </si>
  <si>
    <t>Лоињаи таъмини барќ дар фасли зимистон</t>
  </si>
  <si>
    <t>Кам кардани талафоти нерӯи  барќ дар вилояти Хатлон</t>
  </si>
  <si>
    <t>§4. Нақлиёт</t>
  </si>
  <si>
    <t>Лоињаи «Таљдиди роњи автомобилгарди Душанбе – Бохтар, марњилањои 1 ва 2»</t>
  </si>
  <si>
    <t>Лоиҳаи «Ҳамкории иқтисодии минтақавии Осиёи Марказӣ, роҳравҳои 2, 3 ва 5 (роҳи автомобилгарди Обигарм-Нуробод), қитъаи 1»</t>
  </si>
  <si>
    <t>Бонки Осиёии Рушд ва Фонди ОПЕК</t>
  </si>
  <si>
    <t>Лоиҳаи «Ҳамкории иқтисодии минтақавии Осиёи Марказӣ, роҳравҳои 2, 3 ва 5 (роҳи автомобилгарди Обигарм-Нуробод), қитъаи 2»</t>
  </si>
  <si>
    <t>Лоихаи рушди наклиёти чамъиятии шањри Хучанд</t>
  </si>
  <si>
    <t>Лоињаи «Сохтмони роњи автомобилгарди Кулоб – Ќалъаи-Хумб, ќитъаҳои A ва F»</t>
  </si>
  <si>
    <t>Бонки Исломии Рушд, Фонди Саудии Рушд, Фонди Қувейтии Рушди Иқтисодӣ</t>
  </si>
  <si>
    <t>Лоињаи «Рушди наќлиёти љамъиятии Хатлон»</t>
  </si>
  <si>
    <t>Барќарорсозии роњи автомобилгарди Лаби Љар - Сангвор - Қалъаи-Хумб</t>
  </si>
  <si>
    <t>Азнавсозї  ва таљдиди роњи автомобилгарди Айнӣ ва  Кўњистони Мастчоњ.</t>
  </si>
  <si>
    <t>Системаи автоматикунонии идораи наќлиёти шањри Душанбе</t>
  </si>
  <si>
    <t>Эксимбонки Чин</t>
  </si>
  <si>
    <t>Барқарорсозии роҳи автомобилгарди (канорагузари Обигарм-Нуробод) минтақаи зериобмондаи обанбори Роғун</t>
  </si>
  <si>
    <t>Тачдиди фурудгоњи байналмиллалии шањри Хўљанд</t>
  </si>
  <si>
    <t>Сохтмони рохи оњани пайвасткунандаи Тољикистон бо Афѓонистону Туркманистон (китъаи Айвач-Хулм)</t>
  </si>
  <si>
    <t>Фонди омодасозии лоињаи роњи оњан</t>
  </si>
  <si>
    <t>§5. Маориф ва илм</t>
  </si>
  <si>
    <t>Лоиҳаи сохтмон ва муҷаҳҳазгардонии мактабҳо, марҳилаи 4</t>
  </si>
  <si>
    <t>Фонди Саудии Рушд</t>
  </si>
  <si>
    <t>Лоиҳаи «Тақвияти таҳсилоти касбии техникӣ ва омӯзиш»</t>
  </si>
  <si>
    <t>Лоиҳаи «Дастгирии татбиқи Стратегияи милли рушди фаориф»</t>
  </si>
  <si>
    <t>Лоиҳаи «Рушди таҳсилоти олӣ»</t>
  </si>
  <si>
    <t>Устуворгардонии иштироки бахши хусуси дар лоихаи тахсилоти касби ва техники</t>
  </si>
  <si>
    <t>Дасрас намудани таљњизоти таълимї барои муассисањои тањсилоти ибтидої ва миёнаи касбии Љумњурии Тољикистон</t>
  </si>
  <si>
    <t>§6. Тандурустї ва њифзи иљтимоии ањолї</t>
  </si>
  <si>
    <t>Лоиҳаи «Беҳтар намудани хизматрасонии тиббӣ барои модар ва кӯдак дар чор ноҳияи вилояти Хатлони Ҷумҳурии Тоҷикистон»</t>
  </si>
  <si>
    <t>Сохтмони дармонгохи касалихои сирояткунанда дар шањриДушанбе</t>
  </si>
  <si>
    <t>Таъсис додани хадамоти таъљилии эвакуатсияи тиббї дар ЉТ</t>
  </si>
  <si>
    <t>Бењтар намудани хизматрасонии фармасевтї дар Љумњурии Тољикистон</t>
  </si>
  <si>
    <t>Рушди хадамоти ҳифзи модару кўдак дар деҳот будаи ноњияњои тобеи марказ</t>
  </si>
  <si>
    <t>Идома додани сохтмони маљмааи нави Донишгоњи давлатии тиббии Тољикистон ба номи А. Сино ва таљњизонидани он</t>
  </si>
  <si>
    <t>Лоињаи рушди хизматрасонии тиббї (маблаѓи иловагї)</t>
  </si>
  <si>
    <t>Мустањкам намудани системаи њифзи иљтимої (маблаѓи иловагї)</t>
  </si>
  <si>
    <t>§7. Дигар соҳаҳо</t>
  </si>
  <si>
    <t>Лоињаи «Мустањкам намудани инфрасохтори муњим љињати таъмини устуворї зидди хатарњои табиї»</t>
  </si>
  <si>
    <t xml:space="preserve">Мукаммалгардонии идоракунии молияи давлатї марњилаи 2 </t>
  </si>
  <si>
    <t>Таљдиди базаи кўњии  лижаронии  «Сафеддара» дар љамоати «Такоб»-и ноњияи Варзоб</t>
  </si>
  <si>
    <t>Лоињаи бунёди љойњои корї ва рушди малакаи корї</t>
  </si>
  <si>
    <t>Амалиёти дастгирии рушди сиёси DPO-2</t>
  </si>
  <si>
    <t>Амалиёти дастгирии рушди сиёси DPO-3</t>
  </si>
  <si>
    <t>Лоињаи ќарз барои дастгирии буљет</t>
  </si>
  <si>
    <t>Лоињаи ислоњот ва барќарорсозии системаи миллии санитарї</t>
  </si>
  <si>
    <t xml:space="preserve">Њамагї Лоиҳаҳои қарзи ва грантӣ </t>
  </si>
  <si>
    <t xml:space="preserve">Ҷамъи лоиҳаҳои Барнома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</si>
</sst>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_₽;\-#,##0.0\ _₽"/>
    <numFmt numFmtId="165" formatCode="_-* #,##0.00_р_._-;\-* #,##0.00_р_._-;_-* &quot;-&quot;??_р_._-;_-@_-"/>
    <numFmt numFmtId="166" formatCode="0.0"/>
  </numFmts>
  <fonts count="12" x14ac:knownFonts="1">
    <font>
      <sz val="11"/>
      <color theme="1"/>
      <name val="Calibri"/>
      <family val="2"/>
      <charset val="204"/>
      <scheme val="minor"/>
    </font>
    <font>
      <sz val="11"/>
      <color theme="1"/>
      <name val="Calibri"/>
      <family val="2"/>
      <charset val="204"/>
      <scheme val="minor"/>
    </font>
    <font>
      <sz val="12"/>
      <name val="Times New Roman Tj"/>
      <family val="1"/>
      <charset val="204"/>
    </font>
    <font>
      <b/>
      <sz val="12"/>
      <name val="Times New Roman Tj"/>
      <family val="1"/>
      <charset val="204"/>
    </font>
    <font>
      <i/>
      <sz val="12"/>
      <name val="Times New Roman Tj"/>
      <family val="1"/>
      <charset val="204"/>
    </font>
    <font>
      <sz val="12"/>
      <color theme="1"/>
      <name val="Times New Roman Tj"/>
      <family val="1"/>
      <charset val="204"/>
    </font>
    <font>
      <sz val="12"/>
      <color rgb="FF000000"/>
      <name val="Times New Roman Tj"/>
      <family val="1"/>
      <charset val="204"/>
    </font>
    <font>
      <sz val="10"/>
      <name val="Arial"/>
      <family val="2"/>
      <charset val="204"/>
    </font>
    <font>
      <sz val="12"/>
      <color indexed="8"/>
      <name val="Times New Roman Tj"/>
      <family val="1"/>
      <charset val="204"/>
    </font>
    <font>
      <sz val="12"/>
      <color rgb="FFFF0000"/>
      <name val="Times New Roman Tj"/>
      <family val="1"/>
      <charset val="204"/>
    </font>
    <font>
      <b/>
      <sz val="12"/>
      <color theme="1"/>
      <name val="Times New Roman Tj"/>
      <family val="1"/>
      <charset val="204"/>
    </font>
    <font>
      <sz val="12"/>
      <color rgb="FF002060"/>
      <name val="Times New Roman Tj"/>
      <family val="1"/>
      <charset val="204"/>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0" fontId="7" fillId="0" borderId="0"/>
    <xf numFmtId="0" fontId="7" fillId="0" borderId="0"/>
  </cellStyleXfs>
  <cellXfs count="80">
    <xf numFmtId="0" fontId="0" fillId="0" borderId="0" xfId="0"/>
    <xf numFmtId="0" fontId="2" fillId="0" borderId="1" xfId="0" applyFont="1" applyBorder="1" applyAlignment="1">
      <alignment horizontal="right" vertical="center" wrapText="1"/>
    </xf>
    <xf numFmtId="0" fontId="2" fillId="0" borderId="2" xfId="0" applyFont="1" applyBorder="1" applyAlignment="1">
      <alignment horizontal="right"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2" borderId="6" xfId="0" applyFont="1" applyFill="1" applyBorder="1" applyAlignment="1">
      <alignment horizontal="right" vertical="center" wrapText="1"/>
    </xf>
    <xf numFmtId="0" fontId="3" fillId="2" borderId="6" xfId="0" applyFont="1" applyFill="1" applyBorder="1" applyAlignment="1">
      <alignment vertical="center" wrapText="1"/>
    </xf>
    <xf numFmtId="3" fontId="2" fillId="2" borderId="6" xfId="0" applyNumberFormat="1" applyFont="1" applyFill="1" applyBorder="1" applyAlignment="1">
      <alignment horizontal="center" vertical="center" wrapText="1"/>
    </xf>
    <xf numFmtId="0" fontId="2" fillId="2" borderId="6" xfId="0" applyFont="1" applyFill="1" applyBorder="1" applyAlignment="1">
      <alignment horizontal="left" vertical="center" wrapText="1"/>
    </xf>
    <xf numFmtId="164" fontId="2" fillId="2" borderId="6" xfId="0" applyNumberFormat="1" applyFont="1" applyFill="1" applyBorder="1" applyAlignment="1">
      <alignment horizontal="center" vertical="center" wrapText="1"/>
    </xf>
    <xf numFmtId="0" fontId="2" fillId="2" borderId="6" xfId="0" applyFont="1" applyFill="1" applyBorder="1" applyAlignment="1">
      <alignment horizontal="center" vertical="center" wrapText="1"/>
    </xf>
    <xf numFmtId="164" fontId="5" fillId="2" borderId="6" xfId="0" applyNumberFormat="1"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2" borderId="6" xfId="0" applyFont="1" applyFill="1" applyBorder="1" applyAlignment="1">
      <alignment horizontal="left" vertical="top" wrapText="1"/>
    </xf>
    <xf numFmtId="0" fontId="2" fillId="2" borderId="6" xfId="0" applyFont="1" applyFill="1" applyBorder="1" applyAlignment="1">
      <alignment horizontal="center" vertical="center"/>
    </xf>
    <xf numFmtId="0" fontId="3" fillId="2" borderId="6" xfId="0" applyFont="1" applyFill="1" applyBorder="1" applyAlignment="1">
      <alignment horizontal="left" vertical="center" wrapText="1"/>
    </xf>
    <xf numFmtId="164" fontId="3" fillId="2" borderId="6" xfId="0" applyNumberFormat="1" applyFont="1" applyFill="1" applyBorder="1" applyAlignment="1">
      <alignment horizontal="center" vertical="center" wrapText="1"/>
    </xf>
    <xf numFmtId="0" fontId="5" fillId="2" borderId="6" xfId="0" applyFont="1" applyFill="1" applyBorder="1" applyAlignment="1">
      <alignment horizontal="left" vertical="center" wrapText="1"/>
    </xf>
    <xf numFmtId="0" fontId="6" fillId="2" borderId="6" xfId="0" applyFont="1" applyFill="1" applyBorder="1" applyAlignment="1">
      <alignment horizontal="left" vertical="center" wrapText="1"/>
    </xf>
    <xf numFmtId="164" fontId="6" fillId="2" borderId="6" xfId="0" applyNumberFormat="1" applyFont="1" applyFill="1" applyBorder="1" applyAlignment="1">
      <alignment horizontal="center" vertical="center" wrapText="1"/>
    </xf>
    <xf numFmtId="0" fontId="6" fillId="2" borderId="6" xfId="0" applyFont="1" applyFill="1" applyBorder="1" applyAlignment="1">
      <alignment horizontal="center" vertical="center" wrapText="1"/>
    </xf>
    <xf numFmtId="165" fontId="2" fillId="2" borderId="6" xfId="2" applyNumberFormat="1" applyFont="1" applyFill="1" applyBorder="1" applyAlignment="1" applyProtection="1">
      <alignment horizontal="center" vertical="center" wrapText="1"/>
    </xf>
    <xf numFmtId="164" fontId="2" fillId="2" borderId="6" xfId="0" applyNumberFormat="1" applyFont="1" applyFill="1" applyBorder="1" applyAlignment="1">
      <alignment horizontal="center" vertical="center"/>
    </xf>
    <xf numFmtId="164" fontId="2" fillId="2" borderId="6" xfId="0" applyNumberFormat="1" applyFont="1" applyFill="1" applyBorder="1" applyAlignment="1">
      <alignment horizontal="left" vertical="center" wrapText="1"/>
    </xf>
    <xf numFmtId="164" fontId="5" fillId="2" borderId="6" xfId="0" applyNumberFormat="1" applyFont="1" applyFill="1" applyBorder="1" applyAlignment="1">
      <alignment horizontal="center" vertical="center"/>
    </xf>
    <xf numFmtId="0" fontId="5" fillId="2" borderId="6" xfId="0" applyFont="1" applyFill="1" applyBorder="1" applyAlignment="1">
      <alignment horizontal="center" vertical="center" wrapText="1"/>
    </xf>
    <xf numFmtId="164" fontId="2" fillId="2" borderId="6" xfId="0" applyNumberFormat="1" applyFont="1" applyFill="1" applyBorder="1" applyAlignment="1">
      <alignment vertical="center" wrapText="1"/>
    </xf>
    <xf numFmtId="0" fontId="2" fillId="2" borderId="6" xfId="0" applyFont="1" applyFill="1" applyBorder="1" applyAlignment="1">
      <alignment horizontal="left" vertical="center"/>
    </xf>
    <xf numFmtId="0" fontId="2" fillId="2" borderId="6" xfId="0" applyFont="1" applyFill="1" applyBorder="1" applyAlignment="1" applyProtection="1">
      <alignment horizontal="left" vertical="center" wrapText="1"/>
    </xf>
    <xf numFmtId="164" fontId="2" fillId="2" borderId="6" xfId="3" applyNumberFormat="1" applyFont="1" applyFill="1" applyBorder="1" applyAlignment="1" applyProtection="1">
      <alignment horizontal="center" vertical="center" wrapText="1"/>
    </xf>
    <xf numFmtId="164" fontId="2" fillId="2" borderId="6" xfId="2" applyNumberFormat="1" applyFont="1" applyFill="1" applyBorder="1" applyAlignment="1" applyProtection="1">
      <alignment horizontal="center" vertical="center" wrapText="1"/>
    </xf>
    <xf numFmtId="164" fontId="2" fillId="2" borderId="6" xfId="0" applyNumberFormat="1" applyFont="1" applyFill="1" applyBorder="1" applyAlignment="1">
      <alignment vertical="center"/>
    </xf>
    <xf numFmtId="166" fontId="2" fillId="2" borderId="6" xfId="2" applyNumberFormat="1" applyFont="1" applyFill="1" applyBorder="1" applyAlignment="1" applyProtection="1">
      <alignment horizontal="left" vertical="center" wrapText="1"/>
    </xf>
    <xf numFmtId="164" fontId="6" fillId="2" borderId="6" xfId="0" applyNumberFormat="1" applyFont="1" applyFill="1" applyBorder="1" applyAlignment="1">
      <alignment vertical="center" wrapText="1"/>
    </xf>
    <xf numFmtId="1" fontId="2" fillId="2" borderId="6" xfId="2" applyNumberFormat="1" applyFont="1" applyFill="1" applyBorder="1" applyAlignment="1" applyProtection="1">
      <alignment horizontal="left" vertical="center" wrapText="1"/>
    </xf>
    <xf numFmtId="4" fontId="3" fillId="2" borderId="6" xfId="0" applyNumberFormat="1"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6" xfId="2" applyFont="1" applyFill="1" applyBorder="1" applyAlignment="1" applyProtection="1">
      <alignment horizontal="center" vertical="center" wrapText="1"/>
    </xf>
    <xf numFmtId="165" fontId="2" fillId="2" borderId="6" xfId="2" applyNumberFormat="1" applyFont="1" applyFill="1" applyBorder="1" applyAlignment="1" applyProtection="1">
      <alignment horizontal="left" vertical="center" wrapText="1"/>
    </xf>
    <xf numFmtId="164" fontId="2" fillId="2" borderId="6" xfId="0" applyNumberFormat="1" applyFont="1" applyFill="1" applyBorder="1" applyAlignment="1" applyProtection="1">
      <alignment horizontal="center" vertical="center"/>
    </xf>
    <xf numFmtId="164" fontId="9" fillId="2" borderId="6" xfId="2" applyNumberFormat="1" applyFont="1" applyFill="1" applyBorder="1" applyAlignment="1" applyProtection="1">
      <alignment horizontal="center" vertical="center" wrapText="1"/>
    </xf>
    <xf numFmtId="165" fontId="5" fillId="2" borderId="6" xfId="2" applyNumberFormat="1" applyFont="1" applyFill="1" applyBorder="1" applyAlignment="1" applyProtection="1">
      <alignment horizontal="center" vertical="center" wrapText="1"/>
    </xf>
    <xf numFmtId="164" fontId="5" fillId="2" borderId="6" xfId="2" applyNumberFormat="1" applyFont="1" applyFill="1" applyBorder="1" applyAlignment="1" applyProtection="1">
      <alignment horizontal="center" vertical="center" wrapText="1"/>
    </xf>
    <xf numFmtId="164" fontId="3" fillId="2" borderId="6" xfId="2" applyNumberFormat="1" applyFont="1" applyFill="1" applyBorder="1" applyAlignment="1" applyProtection="1">
      <alignment horizontal="center" vertical="center" wrapText="1"/>
    </xf>
    <xf numFmtId="165" fontId="3" fillId="2" borderId="6" xfId="2" applyNumberFormat="1" applyFont="1" applyFill="1" applyBorder="1" applyAlignment="1" applyProtection="1">
      <alignment horizontal="left" vertical="center" wrapText="1"/>
    </xf>
    <xf numFmtId="165" fontId="3" fillId="2" borderId="6" xfId="2" applyNumberFormat="1" applyFont="1" applyFill="1" applyBorder="1" applyAlignment="1" applyProtection="1">
      <alignment horizontal="center" vertical="center" wrapText="1"/>
    </xf>
    <xf numFmtId="2" fontId="2" fillId="2" borderId="6" xfId="2" applyNumberFormat="1" applyFont="1" applyFill="1" applyBorder="1" applyAlignment="1" applyProtection="1">
      <alignment horizontal="left" vertical="center" wrapText="1"/>
    </xf>
    <xf numFmtId="2" fontId="2" fillId="2" borderId="6" xfId="0" applyNumberFormat="1" applyFont="1" applyFill="1" applyBorder="1" applyAlignment="1" applyProtection="1">
      <alignment horizontal="left" vertical="center" wrapText="1"/>
    </xf>
    <xf numFmtId="2" fontId="3" fillId="2" borderId="6" xfId="0" applyNumberFormat="1" applyFont="1" applyFill="1" applyBorder="1" applyAlignment="1" applyProtection="1">
      <alignment horizontal="left" vertical="center"/>
    </xf>
    <xf numFmtId="164" fontId="3" fillId="2" borderId="6" xfId="0" applyNumberFormat="1" applyFont="1" applyFill="1" applyBorder="1" applyAlignment="1" applyProtection="1">
      <alignment horizontal="center" vertical="center"/>
    </xf>
    <xf numFmtId="2" fontId="3" fillId="2" borderId="6" xfId="0" applyNumberFormat="1" applyFont="1" applyFill="1" applyBorder="1" applyAlignment="1" applyProtection="1">
      <alignment horizontal="center" vertical="center"/>
    </xf>
    <xf numFmtId="0" fontId="10" fillId="2" borderId="6" xfId="0" applyFont="1" applyFill="1" applyBorder="1" applyAlignment="1">
      <alignment horizontal="center" vertical="center" wrapText="1"/>
    </xf>
    <xf numFmtId="165" fontId="10" fillId="2" borderId="6" xfId="2" applyNumberFormat="1" applyFont="1" applyFill="1" applyBorder="1" applyAlignment="1" applyProtection="1">
      <alignment horizontal="center" vertical="center" wrapText="1"/>
    </xf>
    <xf numFmtId="165" fontId="3" fillId="2" borderId="6" xfId="2" applyNumberFormat="1" applyFont="1" applyFill="1" applyBorder="1" applyAlignment="1" applyProtection="1">
      <alignment horizontal="center" vertical="center" wrapText="1"/>
    </xf>
    <xf numFmtId="2" fontId="2" fillId="2" borderId="6" xfId="0" applyNumberFormat="1" applyFont="1" applyFill="1" applyBorder="1" applyAlignment="1" applyProtection="1">
      <alignment horizontal="left" vertical="center"/>
    </xf>
    <xf numFmtId="165" fontId="11" fillId="2" borderId="6" xfId="2" applyNumberFormat="1" applyFont="1" applyFill="1" applyBorder="1" applyAlignment="1" applyProtection="1">
      <alignment horizontal="center" vertical="center" wrapText="1"/>
    </xf>
    <xf numFmtId="2" fontId="3" fillId="2" borderId="6" xfId="2" applyNumberFormat="1" applyFont="1" applyFill="1" applyBorder="1" applyAlignment="1" applyProtection="1">
      <alignment horizontal="left" vertical="center" wrapText="1"/>
    </xf>
    <xf numFmtId="2" fontId="3" fillId="2" borderId="6" xfId="2" applyNumberFormat="1" applyFont="1" applyFill="1" applyBorder="1" applyAlignment="1" applyProtection="1">
      <alignment horizontal="center" vertical="center" wrapText="1"/>
    </xf>
    <xf numFmtId="165" fontId="3" fillId="2" borderId="6" xfId="2" applyNumberFormat="1" applyFont="1" applyFill="1" applyBorder="1" applyAlignment="1" applyProtection="1">
      <alignment vertical="center" wrapText="1"/>
    </xf>
    <xf numFmtId="0" fontId="10" fillId="2" borderId="6" xfId="0" applyFont="1" applyFill="1" applyBorder="1" applyAlignment="1">
      <alignment horizontal="left" vertical="center" wrapText="1"/>
    </xf>
    <xf numFmtId="164" fontId="10" fillId="2" borderId="6" xfId="2" applyNumberFormat="1" applyFont="1" applyFill="1" applyBorder="1" applyAlignment="1" applyProtection="1">
      <alignment horizontal="center" vertical="center" wrapText="1"/>
    </xf>
    <xf numFmtId="166" fontId="3" fillId="2" borderId="6" xfId="2" applyNumberFormat="1" applyFont="1" applyFill="1" applyBorder="1" applyAlignment="1" applyProtection="1">
      <alignment horizontal="center" vertical="center" wrapText="1"/>
    </xf>
    <xf numFmtId="0" fontId="2" fillId="0" borderId="0" xfId="0" applyFont="1" applyBorder="1" applyAlignment="1">
      <alignment vertical="center"/>
    </xf>
    <xf numFmtId="0" fontId="3" fillId="0" borderId="0" xfId="0" applyFont="1" applyBorder="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vertical="center" wrapText="1"/>
    </xf>
    <xf numFmtId="0" fontId="2" fillId="0" borderId="0" xfId="0" applyFont="1" applyBorder="1" applyAlignment="1">
      <alignment horizontal="left" vertical="center"/>
    </xf>
    <xf numFmtId="0" fontId="2" fillId="0" borderId="0" xfId="0" applyFont="1" applyBorder="1" applyAlignment="1">
      <alignment horizontal="center" vertical="center" wrapText="1"/>
    </xf>
    <xf numFmtId="9" fontId="2" fillId="0" borderId="0" xfId="1" applyFont="1" applyBorder="1" applyAlignment="1">
      <alignment vertical="center"/>
    </xf>
    <xf numFmtId="4" fontId="2" fillId="0" borderId="0" xfId="0" applyNumberFormat="1" applyFont="1" applyFill="1" applyBorder="1" applyAlignment="1">
      <alignment horizontal="center" vertical="center" wrapText="1"/>
    </xf>
    <xf numFmtId="9" fontId="2" fillId="0" borderId="0" xfId="1" applyFont="1" applyBorder="1" applyAlignment="1">
      <alignment horizontal="center" vertical="center" wrapText="1"/>
    </xf>
    <xf numFmtId="0" fontId="2" fillId="0" borderId="6" xfId="0" applyFont="1" applyBorder="1" applyAlignment="1">
      <alignment vertical="center"/>
    </xf>
    <xf numFmtId="0" fontId="2" fillId="0" borderId="6" xfId="0" applyFont="1" applyBorder="1" applyAlignment="1">
      <alignment horizontal="left" vertical="center"/>
    </xf>
    <xf numFmtId="0" fontId="2" fillId="0" borderId="6" xfId="0" applyFont="1" applyBorder="1" applyAlignment="1">
      <alignment horizontal="center" vertical="center"/>
    </xf>
    <xf numFmtId="0" fontId="2" fillId="0" borderId="7" xfId="0" applyFont="1" applyBorder="1" applyAlignment="1">
      <alignment horizontal="center" vertical="center" wrapText="1"/>
    </xf>
  </cellXfs>
  <cellStyles count="4">
    <cellStyle name="Normal_Таблица 4. ПГИ 2004 - 2006" xfId="2"/>
    <cellStyle name="Normal_Таблица 5. ПТП 2004-2006" xfId="3"/>
    <cellStyle name="Обычный" xfId="0" builtinId="0"/>
    <cellStyle name="Процентный"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0"/>
  <sheetViews>
    <sheetView tabSelected="1" workbookViewId="0">
      <selection sqref="A1:G1"/>
    </sheetView>
  </sheetViews>
  <sheetFormatPr defaultRowHeight="15.75" x14ac:dyDescent="0.25"/>
  <cols>
    <col min="1" max="1" width="4.7109375" style="76" bestFit="1" customWidth="1"/>
    <col min="2" max="2" width="52.42578125" style="77" customWidth="1"/>
    <col min="3" max="3" width="17.28515625" style="78" customWidth="1"/>
    <col min="4" max="4" width="12" style="76" customWidth="1"/>
    <col min="5" max="5" width="18.28515625" style="78" customWidth="1"/>
    <col min="6" max="6" width="15.7109375" style="78" customWidth="1"/>
    <col min="7" max="7" width="25.140625" style="79" customWidth="1"/>
  </cols>
  <sheetData>
    <row r="1" spans="1:7" ht="90" customHeight="1" x14ac:dyDescent="0.25">
      <c r="A1" s="1" t="s">
        <v>0</v>
      </c>
      <c r="B1" s="1"/>
      <c r="C1" s="1"/>
      <c r="D1" s="1"/>
      <c r="E1" s="1"/>
      <c r="F1" s="1"/>
      <c r="G1" s="2"/>
    </row>
    <row r="2" spans="1:7" x14ac:dyDescent="0.25">
      <c r="A2" s="3" t="s">
        <v>1</v>
      </c>
      <c r="B2" s="4"/>
      <c r="C2" s="4"/>
      <c r="D2" s="4"/>
      <c r="E2" s="4"/>
      <c r="F2" s="4"/>
      <c r="G2" s="5"/>
    </row>
    <row r="3" spans="1:7" x14ac:dyDescent="0.25">
      <c r="A3" s="6" t="s">
        <v>2</v>
      </c>
      <c r="B3" s="6"/>
      <c r="C3" s="6"/>
      <c r="D3" s="6"/>
      <c r="E3" s="6"/>
      <c r="F3" s="6"/>
      <c r="G3" s="6"/>
    </row>
    <row r="4" spans="1:7" x14ac:dyDescent="0.25">
      <c r="A4" s="7"/>
      <c r="B4" s="7"/>
      <c r="C4" s="7"/>
      <c r="D4" s="7"/>
      <c r="E4" s="7"/>
      <c r="F4" s="8" t="s">
        <v>3</v>
      </c>
      <c r="G4" s="8"/>
    </row>
    <row r="5" spans="1:7" ht="47.25" x14ac:dyDescent="0.25">
      <c r="A5" s="9" t="s">
        <v>4</v>
      </c>
      <c r="B5" s="7" t="s">
        <v>5</v>
      </c>
      <c r="C5" s="7" t="s">
        <v>6</v>
      </c>
      <c r="D5" s="7" t="s">
        <v>7</v>
      </c>
      <c r="E5" s="7" t="s">
        <v>8</v>
      </c>
      <c r="F5" s="7" t="s">
        <v>9</v>
      </c>
      <c r="G5" s="7" t="s">
        <v>10</v>
      </c>
    </row>
    <row r="6" spans="1:7" x14ac:dyDescent="0.25">
      <c r="A6" s="6" t="s">
        <v>11</v>
      </c>
      <c r="B6" s="6"/>
      <c r="C6" s="6"/>
      <c r="D6" s="6"/>
      <c r="E6" s="6"/>
      <c r="F6" s="6"/>
      <c r="G6" s="6"/>
    </row>
    <row r="7" spans="1:7" ht="63" x14ac:dyDescent="0.25">
      <c r="A7" s="10">
        <v>1</v>
      </c>
      <c r="B7" s="11" t="s">
        <v>12</v>
      </c>
      <c r="C7" s="12">
        <v>11120</v>
      </c>
      <c r="D7" s="12">
        <v>1918</v>
      </c>
      <c r="E7" s="12">
        <f t="shared" ref="E7:E17" si="0">C7-D7</f>
        <v>9202</v>
      </c>
      <c r="F7" s="13" t="s">
        <v>13</v>
      </c>
      <c r="G7" s="13" t="s">
        <v>14</v>
      </c>
    </row>
    <row r="8" spans="1:7" ht="31.5" x14ac:dyDescent="0.25">
      <c r="A8" s="13">
        <v>2</v>
      </c>
      <c r="B8" s="11" t="s">
        <v>15</v>
      </c>
      <c r="C8" s="12">
        <v>10000</v>
      </c>
      <c r="D8" s="12"/>
      <c r="E8" s="12">
        <f t="shared" si="0"/>
        <v>10000</v>
      </c>
      <c r="F8" s="13" t="s">
        <v>16</v>
      </c>
      <c r="G8" s="13" t="s">
        <v>17</v>
      </c>
    </row>
    <row r="9" spans="1:7" ht="47.25" x14ac:dyDescent="0.25">
      <c r="A9" s="10">
        <v>3</v>
      </c>
      <c r="B9" s="11" t="s">
        <v>18</v>
      </c>
      <c r="C9" s="12">
        <v>3400</v>
      </c>
      <c r="D9" s="12"/>
      <c r="E9" s="14">
        <f>C9-D9</f>
        <v>3400</v>
      </c>
      <c r="F9" s="13" t="s">
        <v>16</v>
      </c>
      <c r="G9" s="13" t="s">
        <v>19</v>
      </c>
    </row>
    <row r="10" spans="1:7" ht="31.5" x14ac:dyDescent="0.25">
      <c r="A10" s="13">
        <v>4</v>
      </c>
      <c r="B10" s="11" t="s">
        <v>20</v>
      </c>
      <c r="C10" s="12">
        <v>3000</v>
      </c>
      <c r="D10" s="12"/>
      <c r="E10" s="12">
        <f t="shared" si="0"/>
        <v>3000</v>
      </c>
      <c r="F10" s="13" t="s">
        <v>16</v>
      </c>
      <c r="G10" s="13" t="s">
        <v>14</v>
      </c>
    </row>
    <row r="11" spans="1:7" x14ac:dyDescent="0.25">
      <c r="A11" s="10">
        <v>5</v>
      </c>
      <c r="B11" s="15" t="s">
        <v>21</v>
      </c>
      <c r="C11" s="12">
        <v>1000</v>
      </c>
      <c r="D11" s="12"/>
      <c r="E11" s="12">
        <f t="shared" si="0"/>
        <v>1000</v>
      </c>
      <c r="F11" s="13" t="s">
        <v>16</v>
      </c>
      <c r="G11" s="13" t="s">
        <v>22</v>
      </c>
    </row>
    <row r="12" spans="1:7" ht="31.5" x14ac:dyDescent="0.25">
      <c r="A12" s="13">
        <v>6</v>
      </c>
      <c r="B12" s="11" t="s">
        <v>23</v>
      </c>
      <c r="C12" s="12">
        <v>700</v>
      </c>
      <c r="D12" s="12"/>
      <c r="E12" s="12">
        <f t="shared" si="0"/>
        <v>700</v>
      </c>
      <c r="F12" s="13" t="s">
        <v>16</v>
      </c>
      <c r="G12" s="13" t="s">
        <v>22</v>
      </c>
    </row>
    <row r="13" spans="1:7" ht="31.5" x14ac:dyDescent="0.25">
      <c r="A13" s="10">
        <v>7</v>
      </c>
      <c r="B13" s="11" t="s">
        <v>24</v>
      </c>
      <c r="C13" s="12">
        <v>11120</v>
      </c>
      <c r="D13" s="12">
        <v>1918</v>
      </c>
      <c r="E13" s="12">
        <f t="shared" si="0"/>
        <v>9202</v>
      </c>
      <c r="F13" s="13" t="s">
        <v>13</v>
      </c>
      <c r="G13" s="13" t="s">
        <v>14</v>
      </c>
    </row>
    <row r="14" spans="1:7" ht="31.5" x14ac:dyDescent="0.25">
      <c r="A14" s="13">
        <v>8</v>
      </c>
      <c r="B14" s="11" t="s">
        <v>25</v>
      </c>
      <c r="C14" s="12">
        <v>40000</v>
      </c>
      <c r="D14" s="12"/>
      <c r="E14" s="12">
        <f t="shared" si="0"/>
        <v>40000</v>
      </c>
      <c r="F14" s="13" t="s">
        <v>16</v>
      </c>
      <c r="G14" s="13" t="s">
        <v>17</v>
      </c>
    </row>
    <row r="15" spans="1:7" x14ac:dyDescent="0.25">
      <c r="A15" s="10">
        <v>9</v>
      </c>
      <c r="B15" s="11" t="s">
        <v>26</v>
      </c>
      <c r="C15" s="12">
        <v>20000</v>
      </c>
      <c r="D15" s="12"/>
      <c r="E15" s="12">
        <f t="shared" si="0"/>
        <v>20000</v>
      </c>
      <c r="F15" s="13" t="s">
        <v>16</v>
      </c>
      <c r="G15" s="13" t="s">
        <v>14</v>
      </c>
    </row>
    <row r="16" spans="1:7" ht="31.5" x14ac:dyDescent="0.25">
      <c r="A16" s="13">
        <v>10</v>
      </c>
      <c r="B16" s="11" t="s">
        <v>27</v>
      </c>
      <c r="C16" s="12">
        <v>37000</v>
      </c>
      <c r="D16" s="12"/>
      <c r="E16" s="12">
        <f t="shared" si="0"/>
        <v>37000</v>
      </c>
      <c r="F16" s="13" t="s">
        <v>13</v>
      </c>
      <c r="G16" s="13" t="s">
        <v>22</v>
      </c>
    </row>
    <row r="17" spans="1:7" x14ac:dyDescent="0.25">
      <c r="A17" s="10">
        <v>11</v>
      </c>
      <c r="B17" s="11" t="s">
        <v>28</v>
      </c>
      <c r="C17" s="12">
        <v>30000</v>
      </c>
      <c r="D17" s="12"/>
      <c r="E17" s="12">
        <f t="shared" si="0"/>
        <v>30000</v>
      </c>
      <c r="F17" s="13" t="s">
        <v>13</v>
      </c>
      <c r="G17" s="13" t="s">
        <v>22</v>
      </c>
    </row>
    <row r="18" spans="1:7" ht="31.5" x14ac:dyDescent="0.25">
      <c r="A18" s="13">
        <v>12</v>
      </c>
      <c r="B18" s="11" t="s">
        <v>29</v>
      </c>
      <c r="C18" s="12">
        <v>5300</v>
      </c>
      <c r="D18" s="12" t="s">
        <v>30</v>
      </c>
      <c r="E18" s="12">
        <v>5300</v>
      </c>
      <c r="F18" s="13" t="s">
        <v>31</v>
      </c>
      <c r="G18" s="13" t="s">
        <v>19</v>
      </c>
    </row>
    <row r="19" spans="1:7" ht="47.25" x14ac:dyDescent="0.25">
      <c r="A19" s="10">
        <v>13</v>
      </c>
      <c r="B19" s="11" t="s">
        <v>32</v>
      </c>
      <c r="C19" s="12">
        <v>28671</v>
      </c>
      <c r="D19" s="12" t="s">
        <v>30</v>
      </c>
      <c r="E19" s="12">
        <v>28671</v>
      </c>
      <c r="F19" s="13" t="s">
        <v>31</v>
      </c>
      <c r="G19" s="13" t="s">
        <v>19</v>
      </c>
    </row>
    <row r="20" spans="1:7" ht="78.75" x14ac:dyDescent="0.25">
      <c r="A20" s="13">
        <v>14</v>
      </c>
      <c r="B20" s="11" t="s">
        <v>33</v>
      </c>
      <c r="C20" s="12">
        <v>2211</v>
      </c>
      <c r="D20" s="12" t="s">
        <v>30</v>
      </c>
      <c r="E20" s="12">
        <v>2211</v>
      </c>
      <c r="F20" s="13" t="s">
        <v>16</v>
      </c>
      <c r="G20" s="13" t="s">
        <v>19</v>
      </c>
    </row>
    <row r="21" spans="1:7" ht="47.25" x14ac:dyDescent="0.25">
      <c r="A21" s="10">
        <v>15</v>
      </c>
      <c r="B21" s="16" t="s">
        <v>34</v>
      </c>
      <c r="C21" s="12">
        <v>400</v>
      </c>
      <c r="D21" s="12" t="s">
        <v>35</v>
      </c>
      <c r="E21" s="12">
        <v>400</v>
      </c>
      <c r="F21" s="13" t="s">
        <v>16</v>
      </c>
      <c r="G21" s="13" t="s">
        <v>19</v>
      </c>
    </row>
    <row r="22" spans="1:7" x14ac:dyDescent="0.25">
      <c r="A22" s="17">
        <v>16</v>
      </c>
      <c r="B22" s="11" t="s">
        <v>36</v>
      </c>
      <c r="C22" s="12">
        <v>45000</v>
      </c>
      <c r="D22" s="12"/>
      <c r="E22" s="12">
        <f>C22-D22</f>
        <v>45000</v>
      </c>
      <c r="F22" s="13" t="s">
        <v>16</v>
      </c>
      <c r="G22" s="13" t="s">
        <v>37</v>
      </c>
    </row>
    <row r="23" spans="1:7" x14ac:dyDescent="0.25">
      <c r="A23" s="17"/>
      <c r="B23" s="18" t="s">
        <v>38</v>
      </c>
      <c r="C23" s="19">
        <f>SUM(C7:C22)</f>
        <v>248922</v>
      </c>
      <c r="D23" s="19">
        <f>SUM(D7:D22)</f>
        <v>3836</v>
      </c>
      <c r="E23" s="19">
        <f>SUM(E7:E22)</f>
        <v>245086</v>
      </c>
      <c r="F23" s="13"/>
      <c r="G23" s="13"/>
    </row>
    <row r="24" spans="1:7" x14ac:dyDescent="0.25">
      <c r="A24" s="6" t="s">
        <v>39</v>
      </c>
      <c r="B24" s="6"/>
      <c r="C24" s="6"/>
      <c r="D24" s="6"/>
      <c r="E24" s="6"/>
      <c r="F24" s="6"/>
      <c r="G24" s="6"/>
    </row>
    <row r="25" spans="1:7" ht="31.5" x14ac:dyDescent="0.25">
      <c r="A25" s="13">
        <v>17</v>
      </c>
      <c r="B25" s="20" t="s">
        <v>40</v>
      </c>
      <c r="C25" s="14">
        <f>D25+E25</f>
        <v>120</v>
      </c>
      <c r="D25" s="12"/>
      <c r="E25" s="14">
        <v>120</v>
      </c>
      <c r="F25" s="13" t="s">
        <v>16</v>
      </c>
      <c r="G25" s="13" t="s">
        <v>19</v>
      </c>
    </row>
    <row r="26" spans="1:7" ht="94.5" x14ac:dyDescent="0.25">
      <c r="A26" s="13">
        <v>18</v>
      </c>
      <c r="B26" s="20" t="s">
        <v>41</v>
      </c>
      <c r="C26" s="14">
        <v>357.714</v>
      </c>
      <c r="D26" s="12"/>
      <c r="E26" s="14">
        <v>357.714</v>
      </c>
      <c r="F26" s="13" t="s">
        <v>16</v>
      </c>
      <c r="G26" s="13" t="s">
        <v>19</v>
      </c>
    </row>
    <row r="27" spans="1:7" ht="31.5" x14ac:dyDescent="0.25">
      <c r="A27" s="13">
        <v>19</v>
      </c>
      <c r="B27" s="21" t="s">
        <v>42</v>
      </c>
      <c r="C27" s="22">
        <v>39031</v>
      </c>
      <c r="D27" s="12"/>
      <c r="E27" s="22">
        <v>39031</v>
      </c>
      <c r="F27" s="23" t="s">
        <v>16</v>
      </c>
      <c r="G27" s="13" t="s">
        <v>19</v>
      </c>
    </row>
    <row r="28" spans="1:7" ht="47.25" x14ac:dyDescent="0.25">
      <c r="A28" s="13">
        <v>20</v>
      </c>
      <c r="B28" s="21" t="s">
        <v>43</v>
      </c>
      <c r="C28" s="22">
        <v>9683</v>
      </c>
      <c r="D28" s="12"/>
      <c r="E28" s="22">
        <v>9683</v>
      </c>
      <c r="F28" s="23" t="s">
        <v>16</v>
      </c>
      <c r="G28" s="13" t="s">
        <v>44</v>
      </c>
    </row>
    <row r="29" spans="1:7" ht="47.25" x14ac:dyDescent="0.25">
      <c r="A29" s="13">
        <v>21</v>
      </c>
      <c r="B29" s="21" t="s">
        <v>45</v>
      </c>
      <c r="C29" s="22">
        <v>11235.6</v>
      </c>
      <c r="D29" s="12"/>
      <c r="E29" s="22">
        <v>11235.6</v>
      </c>
      <c r="F29" s="23" t="s">
        <v>16</v>
      </c>
      <c r="G29" s="13" t="s">
        <v>44</v>
      </c>
    </row>
    <row r="30" spans="1:7" ht="47.25" x14ac:dyDescent="0.25">
      <c r="A30" s="13">
        <v>22</v>
      </c>
      <c r="B30" s="21" t="s">
        <v>45</v>
      </c>
      <c r="C30" s="22">
        <v>16554.8</v>
      </c>
      <c r="D30" s="12"/>
      <c r="E30" s="22">
        <v>16554.8</v>
      </c>
      <c r="F30" s="23" t="s">
        <v>16</v>
      </c>
      <c r="G30" s="13" t="s">
        <v>44</v>
      </c>
    </row>
    <row r="31" spans="1:7" ht="31.5" x14ac:dyDescent="0.25">
      <c r="A31" s="13">
        <v>23</v>
      </c>
      <c r="B31" s="21" t="s">
        <v>46</v>
      </c>
      <c r="C31" s="22">
        <v>1118</v>
      </c>
      <c r="D31" s="12"/>
      <c r="E31" s="22">
        <v>1118</v>
      </c>
      <c r="F31" s="23" t="s">
        <v>16</v>
      </c>
      <c r="G31" s="13" t="s">
        <v>44</v>
      </c>
    </row>
    <row r="32" spans="1:7" ht="63" x14ac:dyDescent="0.25">
      <c r="A32" s="13">
        <v>24</v>
      </c>
      <c r="B32" s="21" t="s">
        <v>47</v>
      </c>
      <c r="C32" s="22">
        <v>389.5</v>
      </c>
      <c r="D32" s="12"/>
      <c r="E32" s="22">
        <v>389.5</v>
      </c>
      <c r="F32" s="23" t="s">
        <v>16</v>
      </c>
      <c r="G32" s="13" t="s">
        <v>44</v>
      </c>
    </row>
    <row r="33" spans="1:7" ht="47.25" x14ac:dyDescent="0.25">
      <c r="A33" s="13">
        <v>25</v>
      </c>
      <c r="B33" s="21" t="s">
        <v>48</v>
      </c>
      <c r="C33" s="22">
        <v>35000</v>
      </c>
      <c r="D33" s="12"/>
      <c r="E33" s="22">
        <v>35000</v>
      </c>
      <c r="F33" s="23" t="s">
        <v>16</v>
      </c>
      <c r="G33" s="13" t="s">
        <v>14</v>
      </c>
    </row>
    <row r="34" spans="1:7" ht="47.25" x14ac:dyDescent="0.25">
      <c r="A34" s="13">
        <v>26</v>
      </c>
      <c r="B34" s="21" t="s">
        <v>49</v>
      </c>
      <c r="C34" s="22">
        <v>30066</v>
      </c>
      <c r="D34" s="12"/>
      <c r="E34" s="22">
        <v>30066</v>
      </c>
      <c r="F34" s="23" t="s">
        <v>16</v>
      </c>
      <c r="G34" s="24" t="s">
        <v>50</v>
      </c>
    </row>
    <row r="35" spans="1:7" ht="63" x14ac:dyDescent="0.25">
      <c r="A35" s="13">
        <v>27</v>
      </c>
      <c r="B35" s="21" t="s">
        <v>51</v>
      </c>
      <c r="C35" s="22">
        <v>20072</v>
      </c>
      <c r="D35" s="22" t="s">
        <v>52</v>
      </c>
      <c r="E35" s="22">
        <v>20072</v>
      </c>
      <c r="F35" s="23" t="s">
        <v>16</v>
      </c>
      <c r="G35" s="13" t="s">
        <v>53</v>
      </c>
    </row>
    <row r="36" spans="1:7" ht="31.5" x14ac:dyDescent="0.25">
      <c r="A36" s="13">
        <v>28</v>
      </c>
      <c r="B36" s="11" t="s">
        <v>54</v>
      </c>
      <c r="C36" s="12">
        <v>5400</v>
      </c>
      <c r="D36" s="12" t="s">
        <v>30</v>
      </c>
      <c r="E36" s="12">
        <v>5400</v>
      </c>
      <c r="F36" s="13" t="s">
        <v>16</v>
      </c>
      <c r="G36" s="13" t="s">
        <v>44</v>
      </c>
    </row>
    <row r="37" spans="1:7" x14ac:dyDescent="0.25">
      <c r="A37" s="13">
        <v>29</v>
      </c>
      <c r="B37" s="11" t="s">
        <v>55</v>
      </c>
      <c r="C37" s="12">
        <v>135.19999999999999</v>
      </c>
      <c r="D37" s="12"/>
      <c r="E37" s="12">
        <v>135.19999999999999</v>
      </c>
      <c r="F37" s="13" t="s">
        <v>16</v>
      </c>
      <c r="G37" s="13" t="s">
        <v>19</v>
      </c>
    </row>
    <row r="38" spans="1:7" x14ac:dyDescent="0.25">
      <c r="A38" s="13">
        <v>30</v>
      </c>
      <c r="B38" s="11" t="s">
        <v>56</v>
      </c>
      <c r="C38" s="12">
        <v>260.60000000000002</v>
      </c>
      <c r="D38" s="12"/>
      <c r="E38" s="12">
        <v>260.60000000000002</v>
      </c>
      <c r="F38" s="13" t="s">
        <v>16</v>
      </c>
      <c r="G38" s="13" t="s">
        <v>19</v>
      </c>
    </row>
    <row r="39" spans="1:7" ht="31.5" x14ac:dyDescent="0.25">
      <c r="A39" s="13">
        <v>31</v>
      </c>
      <c r="B39" s="11" t="s">
        <v>57</v>
      </c>
      <c r="C39" s="12">
        <v>300</v>
      </c>
      <c r="D39" s="12"/>
      <c r="E39" s="12">
        <v>300</v>
      </c>
      <c r="F39" s="13" t="s">
        <v>16</v>
      </c>
      <c r="G39" s="13" t="s">
        <v>19</v>
      </c>
    </row>
    <row r="40" spans="1:7" ht="31.5" x14ac:dyDescent="0.25">
      <c r="A40" s="13">
        <v>32</v>
      </c>
      <c r="B40" s="11" t="s">
        <v>58</v>
      </c>
      <c r="C40" s="12">
        <v>100</v>
      </c>
      <c r="D40" s="12"/>
      <c r="E40" s="12">
        <v>100</v>
      </c>
      <c r="F40" s="13" t="s">
        <v>16</v>
      </c>
      <c r="G40" s="13" t="s">
        <v>19</v>
      </c>
    </row>
    <row r="41" spans="1:7" ht="31.5" x14ac:dyDescent="0.25">
      <c r="A41" s="13">
        <v>33</v>
      </c>
      <c r="B41" s="11" t="s">
        <v>59</v>
      </c>
      <c r="C41" s="12">
        <v>15000</v>
      </c>
      <c r="D41" s="12" t="s">
        <v>30</v>
      </c>
      <c r="E41" s="12">
        <v>15000</v>
      </c>
      <c r="F41" s="13" t="s">
        <v>16</v>
      </c>
      <c r="G41" s="13" t="s">
        <v>17</v>
      </c>
    </row>
    <row r="42" spans="1:7" ht="63" x14ac:dyDescent="0.25">
      <c r="A42" s="13">
        <v>34</v>
      </c>
      <c r="B42" s="11" t="s">
        <v>60</v>
      </c>
      <c r="C42" s="12">
        <v>330</v>
      </c>
      <c r="D42" s="12" t="s">
        <v>30</v>
      </c>
      <c r="E42" s="12">
        <v>330</v>
      </c>
      <c r="F42" s="13" t="s">
        <v>16</v>
      </c>
      <c r="G42" s="13" t="s">
        <v>19</v>
      </c>
    </row>
    <row r="43" spans="1:7" ht="31.5" x14ac:dyDescent="0.25">
      <c r="A43" s="13">
        <v>35</v>
      </c>
      <c r="B43" s="11" t="s">
        <v>61</v>
      </c>
      <c r="C43" s="12">
        <v>27900</v>
      </c>
      <c r="D43" s="12" t="s">
        <v>30</v>
      </c>
      <c r="E43" s="12">
        <v>27900</v>
      </c>
      <c r="F43" s="13" t="s">
        <v>16</v>
      </c>
      <c r="G43" s="13" t="s">
        <v>17</v>
      </c>
    </row>
    <row r="44" spans="1:7" ht="47.25" x14ac:dyDescent="0.25">
      <c r="A44" s="13">
        <v>36</v>
      </c>
      <c r="B44" s="11" t="s">
        <v>62</v>
      </c>
      <c r="C44" s="12">
        <v>1500</v>
      </c>
      <c r="D44" s="12" t="s">
        <v>30</v>
      </c>
      <c r="E44" s="12">
        <v>1500</v>
      </c>
      <c r="F44" s="13" t="s">
        <v>31</v>
      </c>
      <c r="G44" s="13" t="s">
        <v>19</v>
      </c>
    </row>
    <row r="45" spans="1:7" ht="94.5" x14ac:dyDescent="0.25">
      <c r="A45" s="13">
        <v>37</v>
      </c>
      <c r="B45" s="11" t="s">
        <v>63</v>
      </c>
      <c r="C45" s="25">
        <v>1558</v>
      </c>
      <c r="D45" s="12" t="s">
        <v>30</v>
      </c>
      <c r="E45" s="25">
        <v>1558</v>
      </c>
      <c r="F45" s="13" t="s">
        <v>16</v>
      </c>
      <c r="G45" s="13" t="s">
        <v>19</v>
      </c>
    </row>
    <row r="46" spans="1:7" ht="31.5" x14ac:dyDescent="0.25">
      <c r="A46" s="13">
        <v>38</v>
      </c>
      <c r="B46" s="11" t="s">
        <v>64</v>
      </c>
      <c r="C46" s="12">
        <v>14850</v>
      </c>
      <c r="D46" s="12" t="s">
        <v>30</v>
      </c>
      <c r="E46" s="12">
        <v>14850</v>
      </c>
      <c r="F46" s="13" t="s">
        <v>16</v>
      </c>
      <c r="G46" s="13" t="s">
        <v>65</v>
      </c>
    </row>
    <row r="47" spans="1:7" ht="47.25" x14ac:dyDescent="0.25">
      <c r="A47" s="13">
        <v>39</v>
      </c>
      <c r="B47" s="11" t="s">
        <v>66</v>
      </c>
      <c r="C47" s="12">
        <v>297.5</v>
      </c>
      <c r="D47" s="12" t="s">
        <v>30</v>
      </c>
      <c r="E47" s="12">
        <v>297.5</v>
      </c>
      <c r="F47" s="13" t="s">
        <v>16</v>
      </c>
      <c r="G47" s="13" t="s">
        <v>19</v>
      </c>
    </row>
    <row r="48" spans="1:7" ht="31.5" x14ac:dyDescent="0.25">
      <c r="A48" s="13">
        <v>40</v>
      </c>
      <c r="B48" s="11" t="s">
        <v>67</v>
      </c>
      <c r="C48" s="12">
        <v>2950</v>
      </c>
      <c r="D48" s="12" t="s">
        <v>30</v>
      </c>
      <c r="E48" s="12">
        <v>2950</v>
      </c>
      <c r="F48" s="13" t="s">
        <v>16</v>
      </c>
      <c r="G48" s="13" t="s">
        <v>19</v>
      </c>
    </row>
    <row r="49" spans="1:7" ht="47.25" x14ac:dyDescent="0.25">
      <c r="A49" s="13">
        <v>41</v>
      </c>
      <c r="B49" s="26" t="s">
        <v>68</v>
      </c>
      <c r="C49" s="12">
        <v>2427.8000000000002</v>
      </c>
      <c r="D49" s="12"/>
      <c r="E49" s="12">
        <v>2427.8000000000002</v>
      </c>
      <c r="F49" s="13" t="s">
        <v>16</v>
      </c>
      <c r="G49" s="13" t="s">
        <v>19</v>
      </c>
    </row>
    <row r="50" spans="1:7" ht="47.25" x14ac:dyDescent="0.25">
      <c r="A50" s="13">
        <v>42</v>
      </c>
      <c r="B50" s="11" t="s">
        <v>69</v>
      </c>
      <c r="C50" s="12">
        <v>506.4</v>
      </c>
      <c r="D50" s="12"/>
      <c r="E50" s="12">
        <f>C50-D50</f>
        <v>506.4</v>
      </c>
      <c r="F50" s="13" t="s">
        <v>16</v>
      </c>
      <c r="G50" s="13" t="s">
        <v>19</v>
      </c>
    </row>
    <row r="51" spans="1:7" ht="47.25" x14ac:dyDescent="0.25">
      <c r="A51" s="13">
        <v>43</v>
      </c>
      <c r="B51" s="11" t="s">
        <v>70</v>
      </c>
      <c r="C51" s="12">
        <v>5000</v>
      </c>
      <c r="D51" s="12"/>
      <c r="E51" s="12">
        <f>C51-D51</f>
        <v>5000</v>
      </c>
      <c r="F51" s="13" t="s">
        <v>16</v>
      </c>
      <c r="G51" s="13" t="s">
        <v>19</v>
      </c>
    </row>
    <row r="52" spans="1:7" ht="47.25" x14ac:dyDescent="0.25">
      <c r="A52" s="13">
        <v>44</v>
      </c>
      <c r="B52" s="11" t="s">
        <v>71</v>
      </c>
      <c r="C52" s="12">
        <v>873.1</v>
      </c>
      <c r="D52" s="19"/>
      <c r="E52" s="12">
        <v>873.1</v>
      </c>
      <c r="F52" s="13" t="s">
        <v>16</v>
      </c>
      <c r="G52" s="13" t="s">
        <v>19</v>
      </c>
    </row>
    <row r="53" spans="1:7" ht="47.25" x14ac:dyDescent="0.25">
      <c r="A53" s="13">
        <v>45</v>
      </c>
      <c r="B53" s="20" t="s">
        <v>72</v>
      </c>
      <c r="C53" s="14">
        <v>105</v>
      </c>
      <c r="D53" s="19"/>
      <c r="E53" s="14">
        <v>105</v>
      </c>
      <c r="F53" s="13" t="s">
        <v>16</v>
      </c>
      <c r="G53" s="13" t="s">
        <v>19</v>
      </c>
    </row>
    <row r="54" spans="1:7" ht="47.25" x14ac:dyDescent="0.25">
      <c r="A54" s="13">
        <v>46</v>
      </c>
      <c r="B54" s="20" t="s">
        <v>73</v>
      </c>
      <c r="C54" s="14">
        <v>147</v>
      </c>
      <c r="D54" s="19"/>
      <c r="E54" s="14">
        <v>147</v>
      </c>
      <c r="F54" s="13" t="s">
        <v>16</v>
      </c>
      <c r="G54" s="13" t="s">
        <v>19</v>
      </c>
    </row>
    <row r="55" spans="1:7" ht="47.25" x14ac:dyDescent="0.25">
      <c r="A55" s="13">
        <v>47</v>
      </c>
      <c r="B55" s="20" t="s">
        <v>74</v>
      </c>
      <c r="C55" s="14">
        <v>952</v>
      </c>
      <c r="D55" s="19"/>
      <c r="E55" s="14">
        <v>952</v>
      </c>
      <c r="F55" s="13" t="s">
        <v>16</v>
      </c>
      <c r="G55" s="13" t="s">
        <v>19</v>
      </c>
    </row>
    <row r="56" spans="1:7" ht="47.25" x14ac:dyDescent="0.25">
      <c r="A56" s="13">
        <v>48</v>
      </c>
      <c r="B56" s="20" t="s">
        <v>75</v>
      </c>
      <c r="C56" s="14">
        <v>1471</v>
      </c>
      <c r="D56" s="19"/>
      <c r="E56" s="14">
        <v>1471</v>
      </c>
      <c r="F56" s="13" t="s">
        <v>16</v>
      </c>
      <c r="G56" s="13" t="s">
        <v>19</v>
      </c>
    </row>
    <row r="57" spans="1:7" ht="47.25" x14ac:dyDescent="0.25">
      <c r="A57" s="13">
        <v>49</v>
      </c>
      <c r="B57" s="20" t="s">
        <v>76</v>
      </c>
      <c r="C57" s="14">
        <v>1416</v>
      </c>
      <c r="D57" s="19"/>
      <c r="E57" s="14">
        <v>1416</v>
      </c>
      <c r="F57" s="13" t="s">
        <v>16</v>
      </c>
      <c r="G57" s="13" t="s">
        <v>19</v>
      </c>
    </row>
    <row r="58" spans="1:7" ht="31.5" x14ac:dyDescent="0.25">
      <c r="A58" s="13">
        <v>50</v>
      </c>
      <c r="B58" s="20" t="s">
        <v>77</v>
      </c>
      <c r="C58" s="14">
        <v>3232</v>
      </c>
      <c r="D58" s="19"/>
      <c r="E58" s="14">
        <v>3232</v>
      </c>
      <c r="F58" s="13" t="s">
        <v>16</v>
      </c>
      <c r="G58" s="13" t="s">
        <v>19</v>
      </c>
    </row>
    <row r="59" spans="1:7" ht="47.25" x14ac:dyDescent="0.25">
      <c r="A59" s="13">
        <v>51</v>
      </c>
      <c r="B59" s="20" t="s">
        <v>78</v>
      </c>
      <c r="C59" s="14">
        <v>240</v>
      </c>
      <c r="D59" s="19"/>
      <c r="E59" s="14">
        <v>240</v>
      </c>
      <c r="F59" s="13" t="s">
        <v>16</v>
      </c>
      <c r="G59" s="13" t="s">
        <v>19</v>
      </c>
    </row>
    <row r="60" spans="1:7" ht="47.25" x14ac:dyDescent="0.25">
      <c r="A60" s="13">
        <v>52</v>
      </c>
      <c r="B60" s="20" t="s">
        <v>79</v>
      </c>
      <c r="C60" s="14">
        <v>193.7</v>
      </c>
      <c r="D60" s="19"/>
      <c r="E60" s="14">
        <v>193.7</v>
      </c>
      <c r="F60" s="13" t="s">
        <v>16</v>
      </c>
      <c r="G60" s="13" t="s">
        <v>19</v>
      </c>
    </row>
    <row r="61" spans="1:7" ht="63" x14ac:dyDescent="0.25">
      <c r="A61" s="13">
        <v>53</v>
      </c>
      <c r="B61" s="20" t="s">
        <v>80</v>
      </c>
      <c r="C61" s="14">
        <v>105</v>
      </c>
      <c r="D61" s="19"/>
      <c r="E61" s="14">
        <v>105</v>
      </c>
      <c r="F61" s="13" t="s">
        <v>16</v>
      </c>
      <c r="G61" s="13" t="s">
        <v>19</v>
      </c>
    </row>
    <row r="62" spans="1:7" ht="31.5" x14ac:dyDescent="0.25">
      <c r="A62" s="13">
        <v>54</v>
      </c>
      <c r="B62" s="20" t="s">
        <v>81</v>
      </c>
      <c r="C62" s="14">
        <v>135</v>
      </c>
      <c r="D62" s="19"/>
      <c r="E62" s="14">
        <v>135</v>
      </c>
      <c r="F62" s="13" t="s">
        <v>16</v>
      </c>
      <c r="G62" s="13" t="s">
        <v>19</v>
      </c>
    </row>
    <row r="63" spans="1:7" ht="47.25" x14ac:dyDescent="0.25">
      <c r="A63" s="13">
        <v>55</v>
      </c>
      <c r="B63" s="20" t="s">
        <v>82</v>
      </c>
      <c r="C63" s="14">
        <v>4155</v>
      </c>
      <c r="D63" s="19"/>
      <c r="E63" s="14">
        <v>4155</v>
      </c>
      <c r="F63" s="13" t="s">
        <v>16</v>
      </c>
      <c r="G63" s="13" t="s">
        <v>19</v>
      </c>
    </row>
    <row r="64" spans="1:7" ht="94.5" x14ac:dyDescent="0.25">
      <c r="A64" s="13">
        <v>56</v>
      </c>
      <c r="B64" s="20" t="s">
        <v>83</v>
      </c>
      <c r="C64" s="14">
        <v>1256</v>
      </c>
      <c r="D64" s="19"/>
      <c r="E64" s="14">
        <v>1256</v>
      </c>
      <c r="F64" s="13" t="s">
        <v>16</v>
      </c>
      <c r="G64" s="13" t="s">
        <v>19</v>
      </c>
    </row>
    <row r="65" spans="1:7" ht="47.25" x14ac:dyDescent="0.25">
      <c r="A65" s="13">
        <v>57</v>
      </c>
      <c r="B65" s="11" t="s">
        <v>84</v>
      </c>
      <c r="C65" s="12">
        <v>529.5</v>
      </c>
      <c r="D65" s="19"/>
      <c r="E65" s="12">
        <v>529.5</v>
      </c>
      <c r="F65" s="13" t="s">
        <v>16</v>
      </c>
      <c r="G65" s="13" t="s">
        <v>19</v>
      </c>
    </row>
    <row r="66" spans="1:7" ht="31.5" x14ac:dyDescent="0.25">
      <c r="A66" s="13">
        <v>58</v>
      </c>
      <c r="B66" s="11" t="s">
        <v>85</v>
      </c>
      <c r="C66" s="12">
        <v>471.8</v>
      </c>
      <c r="D66" s="19"/>
      <c r="E66" s="12">
        <v>471.8</v>
      </c>
      <c r="F66" s="13" t="s">
        <v>16</v>
      </c>
      <c r="G66" s="13" t="s">
        <v>19</v>
      </c>
    </row>
    <row r="67" spans="1:7" ht="31.5" x14ac:dyDescent="0.25">
      <c r="A67" s="13">
        <v>59</v>
      </c>
      <c r="B67" s="11" t="s">
        <v>86</v>
      </c>
      <c r="C67" s="12">
        <v>859.1</v>
      </c>
      <c r="D67" s="19"/>
      <c r="E67" s="12">
        <v>859.1</v>
      </c>
      <c r="F67" s="13" t="s">
        <v>16</v>
      </c>
      <c r="G67" s="13" t="s">
        <v>19</v>
      </c>
    </row>
    <row r="68" spans="1:7" ht="47.25" x14ac:dyDescent="0.25">
      <c r="A68" s="13">
        <v>60</v>
      </c>
      <c r="B68" s="11" t="s">
        <v>87</v>
      </c>
      <c r="C68" s="12">
        <v>332.7</v>
      </c>
      <c r="D68" s="19"/>
      <c r="E68" s="12">
        <v>332.7</v>
      </c>
      <c r="F68" s="13" t="s">
        <v>16</v>
      </c>
      <c r="G68" s="13" t="s">
        <v>19</v>
      </c>
    </row>
    <row r="69" spans="1:7" ht="31.5" x14ac:dyDescent="0.25">
      <c r="A69" s="13">
        <v>61</v>
      </c>
      <c r="B69" s="20" t="s">
        <v>88</v>
      </c>
      <c r="C69" s="14">
        <v>8670</v>
      </c>
      <c r="D69" s="19"/>
      <c r="E69" s="14">
        <v>8670</v>
      </c>
      <c r="F69" s="13" t="s">
        <v>16</v>
      </c>
      <c r="G69" s="13" t="s">
        <v>19</v>
      </c>
    </row>
    <row r="70" spans="1:7" ht="47.25" x14ac:dyDescent="0.25">
      <c r="A70" s="13">
        <v>62</v>
      </c>
      <c r="B70" s="20" t="s">
        <v>89</v>
      </c>
      <c r="C70" s="14">
        <v>28265</v>
      </c>
      <c r="D70" s="19"/>
      <c r="E70" s="14">
        <v>28265</v>
      </c>
      <c r="F70" s="13" t="s">
        <v>16</v>
      </c>
      <c r="G70" s="13" t="s">
        <v>19</v>
      </c>
    </row>
    <row r="71" spans="1:7" ht="31.5" x14ac:dyDescent="0.25">
      <c r="A71" s="13">
        <v>63</v>
      </c>
      <c r="B71" s="20" t="s">
        <v>90</v>
      </c>
      <c r="C71" s="14">
        <v>7891</v>
      </c>
      <c r="D71" s="19"/>
      <c r="E71" s="14">
        <v>7891</v>
      </c>
      <c r="F71" s="13" t="s">
        <v>16</v>
      </c>
      <c r="G71" s="13" t="s">
        <v>19</v>
      </c>
    </row>
    <row r="72" spans="1:7" ht="31.5" x14ac:dyDescent="0.25">
      <c r="A72" s="13">
        <v>64</v>
      </c>
      <c r="B72" s="20" t="s">
        <v>91</v>
      </c>
      <c r="C72" s="14">
        <v>14222</v>
      </c>
      <c r="D72" s="19"/>
      <c r="E72" s="14">
        <v>14222</v>
      </c>
      <c r="F72" s="13" t="s">
        <v>16</v>
      </c>
      <c r="G72" s="13" t="s">
        <v>19</v>
      </c>
    </row>
    <row r="73" spans="1:7" ht="31.5" x14ac:dyDescent="0.25">
      <c r="A73" s="13">
        <v>65</v>
      </c>
      <c r="B73" s="20" t="s">
        <v>92</v>
      </c>
      <c r="C73" s="14">
        <v>6150</v>
      </c>
      <c r="D73" s="19"/>
      <c r="E73" s="14">
        <v>6150</v>
      </c>
      <c r="F73" s="13" t="s">
        <v>16</v>
      </c>
      <c r="G73" s="13" t="s">
        <v>19</v>
      </c>
    </row>
    <row r="74" spans="1:7" ht="31.5" x14ac:dyDescent="0.25">
      <c r="A74" s="13">
        <v>66</v>
      </c>
      <c r="B74" s="20" t="s">
        <v>93</v>
      </c>
      <c r="C74" s="14">
        <v>5691</v>
      </c>
      <c r="D74" s="19"/>
      <c r="E74" s="14">
        <v>5691</v>
      </c>
      <c r="F74" s="13" t="s">
        <v>16</v>
      </c>
      <c r="G74" s="13" t="s">
        <v>19</v>
      </c>
    </row>
    <row r="75" spans="1:7" ht="31.5" x14ac:dyDescent="0.25">
      <c r="A75" s="13">
        <v>67</v>
      </c>
      <c r="B75" s="20" t="s">
        <v>94</v>
      </c>
      <c r="C75" s="14">
        <v>25700</v>
      </c>
      <c r="D75" s="19"/>
      <c r="E75" s="14">
        <v>25700</v>
      </c>
      <c r="F75" s="13" t="s">
        <v>16</v>
      </c>
      <c r="G75" s="13" t="s">
        <v>19</v>
      </c>
    </row>
    <row r="76" spans="1:7" ht="31.5" x14ac:dyDescent="0.25">
      <c r="A76" s="13">
        <v>68</v>
      </c>
      <c r="B76" s="20" t="s">
        <v>95</v>
      </c>
      <c r="C76" s="14">
        <v>25400</v>
      </c>
      <c r="D76" s="19"/>
      <c r="E76" s="14">
        <v>25400</v>
      </c>
      <c r="F76" s="13" t="s">
        <v>16</v>
      </c>
      <c r="G76" s="13" t="s">
        <v>19</v>
      </c>
    </row>
    <row r="77" spans="1:7" ht="31.5" x14ac:dyDescent="0.25">
      <c r="A77" s="13">
        <v>69</v>
      </c>
      <c r="B77" s="20" t="s">
        <v>96</v>
      </c>
      <c r="C77" s="14">
        <v>13900</v>
      </c>
      <c r="D77" s="19"/>
      <c r="E77" s="14">
        <v>13900</v>
      </c>
      <c r="F77" s="13" t="s">
        <v>16</v>
      </c>
      <c r="G77" s="13" t="s">
        <v>19</v>
      </c>
    </row>
    <row r="78" spans="1:7" ht="31.5" x14ac:dyDescent="0.25">
      <c r="A78" s="13">
        <v>70</v>
      </c>
      <c r="B78" s="20" t="s">
        <v>97</v>
      </c>
      <c r="C78" s="14">
        <v>7380.6</v>
      </c>
      <c r="D78" s="19"/>
      <c r="E78" s="14">
        <v>7380.6</v>
      </c>
      <c r="F78" s="13" t="s">
        <v>16</v>
      </c>
      <c r="G78" s="13" t="s">
        <v>19</v>
      </c>
    </row>
    <row r="79" spans="1:7" ht="31.5" x14ac:dyDescent="0.25">
      <c r="A79" s="13">
        <v>71</v>
      </c>
      <c r="B79" s="20" t="s">
        <v>98</v>
      </c>
      <c r="C79" s="14">
        <v>14348</v>
      </c>
      <c r="D79" s="19"/>
      <c r="E79" s="14">
        <v>14348</v>
      </c>
      <c r="F79" s="13" t="s">
        <v>16</v>
      </c>
      <c r="G79" s="13" t="s">
        <v>19</v>
      </c>
    </row>
    <row r="80" spans="1:7" ht="47.25" x14ac:dyDescent="0.25">
      <c r="A80" s="13">
        <v>72</v>
      </c>
      <c r="B80" s="11" t="s">
        <v>99</v>
      </c>
      <c r="C80" s="12">
        <v>3701.306</v>
      </c>
      <c r="D80" s="19"/>
      <c r="E80" s="12">
        <v>3701.306</v>
      </c>
      <c r="F80" s="13" t="s">
        <v>16</v>
      </c>
      <c r="G80" s="13" t="s">
        <v>19</v>
      </c>
    </row>
    <row r="81" spans="1:7" ht="47.25" x14ac:dyDescent="0.25">
      <c r="A81" s="13">
        <v>73</v>
      </c>
      <c r="B81" s="20" t="s">
        <v>100</v>
      </c>
      <c r="C81" s="14">
        <v>1090.306</v>
      </c>
      <c r="D81" s="19"/>
      <c r="E81" s="14">
        <v>1090.306</v>
      </c>
      <c r="F81" s="13" t="s">
        <v>16</v>
      </c>
      <c r="G81" s="13" t="s">
        <v>19</v>
      </c>
    </row>
    <row r="82" spans="1:7" ht="47.25" x14ac:dyDescent="0.25">
      <c r="A82" s="13">
        <v>74</v>
      </c>
      <c r="B82" s="20" t="s">
        <v>101</v>
      </c>
      <c r="C82" s="14">
        <v>3868.9</v>
      </c>
      <c r="D82" s="19"/>
      <c r="E82" s="14">
        <v>3868.9</v>
      </c>
      <c r="F82" s="13" t="s">
        <v>16</v>
      </c>
      <c r="G82" s="13" t="s">
        <v>19</v>
      </c>
    </row>
    <row r="83" spans="1:7" ht="47.25" x14ac:dyDescent="0.25">
      <c r="A83" s="13">
        <v>75</v>
      </c>
      <c r="B83" s="20" t="s">
        <v>102</v>
      </c>
      <c r="C83" s="14">
        <v>924.86</v>
      </c>
      <c r="D83" s="19"/>
      <c r="E83" s="14">
        <v>924.86</v>
      </c>
      <c r="F83" s="13" t="s">
        <v>16</v>
      </c>
      <c r="G83" s="13" t="s">
        <v>19</v>
      </c>
    </row>
    <row r="84" spans="1:7" ht="31.5" x14ac:dyDescent="0.25">
      <c r="A84" s="13">
        <v>76</v>
      </c>
      <c r="B84" s="21" t="s">
        <v>103</v>
      </c>
      <c r="C84" s="22">
        <v>2000</v>
      </c>
      <c r="D84" s="12"/>
      <c r="E84" s="22">
        <v>2000</v>
      </c>
      <c r="F84" s="23" t="s">
        <v>16</v>
      </c>
      <c r="G84" s="13" t="s">
        <v>19</v>
      </c>
    </row>
    <row r="85" spans="1:7" ht="31.5" x14ac:dyDescent="0.25">
      <c r="A85" s="13">
        <v>77</v>
      </c>
      <c r="B85" s="21" t="s">
        <v>104</v>
      </c>
      <c r="C85" s="22">
        <v>105</v>
      </c>
      <c r="D85" s="12"/>
      <c r="E85" s="22">
        <v>105</v>
      </c>
      <c r="F85" s="23" t="s">
        <v>16</v>
      </c>
      <c r="G85" s="13" t="s">
        <v>19</v>
      </c>
    </row>
    <row r="86" spans="1:7" ht="31.5" x14ac:dyDescent="0.25">
      <c r="A86" s="13">
        <v>78</v>
      </c>
      <c r="B86" s="21" t="s">
        <v>105</v>
      </c>
      <c r="C86" s="22">
        <v>48000</v>
      </c>
      <c r="D86" s="12"/>
      <c r="E86" s="22">
        <v>48000</v>
      </c>
      <c r="F86" s="23" t="s">
        <v>16</v>
      </c>
      <c r="G86" s="13" t="s">
        <v>37</v>
      </c>
    </row>
    <row r="87" spans="1:7" ht="31.5" x14ac:dyDescent="0.25">
      <c r="A87" s="13">
        <v>79</v>
      </c>
      <c r="B87" s="11" t="s">
        <v>106</v>
      </c>
      <c r="C87" s="12">
        <v>4400</v>
      </c>
      <c r="D87" s="12"/>
      <c r="E87" s="12">
        <v>4400</v>
      </c>
      <c r="F87" s="13" t="s">
        <v>16</v>
      </c>
      <c r="G87" s="13" t="s">
        <v>14</v>
      </c>
    </row>
    <row r="88" spans="1:7" ht="31.5" x14ac:dyDescent="0.25">
      <c r="A88" s="13">
        <v>80</v>
      </c>
      <c r="B88" s="21" t="s">
        <v>107</v>
      </c>
      <c r="C88" s="22">
        <v>13500</v>
      </c>
      <c r="D88" s="12"/>
      <c r="E88" s="22">
        <v>13500</v>
      </c>
      <c r="F88" s="23" t="s">
        <v>16</v>
      </c>
      <c r="G88" s="13" t="s">
        <v>37</v>
      </c>
    </row>
    <row r="89" spans="1:7" ht="47.25" x14ac:dyDescent="0.25">
      <c r="A89" s="13">
        <v>81</v>
      </c>
      <c r="B89" s="21" t="s">
        <v>108</v>
      </c>
      <c r="C89" s="22">
        <v>16400</v>
      </c>
      <c r="D89" s="12"/>
      <c r="E89" s="22">
        <v>16400</v>
      </c>
      <c r="F89" s="23" t="s">
        <v>13</v>
      </c>
      <c r="G89" s="13" t="s">
        <v>22</v>
      </c>
    </row>
    <row r="90" spans="1:7" ht="63" x14ac:dyDescent="0.25">
      <c r="A90" s="13">
        <v>82</v>
      </c>
      <c r="B90" s="21" t="s">
        <v>109</v>
      </c>
      <c r="C90" s="22">
        <v>25000</v>
      </c>
      <c r="D90" s="12"/>
      <c r="E90" s="22">
        <v>25000</v>
      </c>
      <c r="F90" s="23" t="s">
        <v>16</v>
      </c>
      <c r="G90" s="13" t="s">
        <v>14</v>
      </c>
    </row>
    <row r="91" spans="1:7" ht="31.5" x14ac:dyDescent="0.25">
      <c r="A91" s="13">
        <v>83</v>
      </c>
      <c r="B91" s="21" t="s">
        <v>110</v>
      </c>
      <c r="C91" s="22">
        <v>16938</v>
      </c>
      <c r="D91" s="12"/>
      <c r="E91" s="22">
        <v>16938</v>
      </c>
      <c r="F91" s="23" t="s">
        <v>16</v>
      </c>
      <c r="G91" s="13" t="s">
        <v>19</v>
      </c>
    </row>
    <row r="92" spans="1:7" ht="31.5" x14ac:dyDescent="0.25">
      <c r="A92" s="13">
        <v>84</v>
      </c>
      <c r="B92" s="21" t="s">
        <v>111</v>
      </c>
      <c r="C92" s="22">
        <v>19393</v>
      </c>
      <c r="D92" s="12"/>
      <c r="E92" s="22">
        <v>19393</v>
      </c>
      <c r="F92" s="23" t="s">
        <v>16</v>
      </c>
      <c r="G92" s="13" t="s">
        <v>19</v>
      </c>
    </row>
    <row r="93" spans="1:7" ht="31.5" x14ac:dyDescent="0.25">
      <c r="A93" s="13">
        <v>85</v>
      </c>
      <c r="B93" s="21" t="s">
        <v>112</v>
      </c>
      <c r="C93" s="22">
        <v>17010</v>
      </c>
      <c r="D93" s="12"/>
      <c r="E93" s="22">
        <v>17010</v>
      </c>
      <c r="F93" s="23" t="s">
        <v>16</v>
      </c>
      <c r="G93" s="13" t="s">
        <v>19</v>
      </c>
    </row>
    <row r="94" spans="1:7" ht="31.5" x14ac:dyDescent="0.25">
      <c r="A94" s="13">
        <v>86</v>
      </c>
      <c r="B94" s="21" t="s">
        <v>113</v>
      </c>
      <c r="C94" s="22">
        <v>18250</v>
      </c>
      <c r="D94" s="12"/>
      <c r="E94" s="22">
        <v>18250</v>
      </c>
      <c r="F94" s="23" t="s">
        <v>16</v>
      </c>
      <c r="G94" s="13" t="s">
        <v>19</v>
      </c>
    </row>
    <row r="95" spans="1:7" ht="47.25" x14ac:dyDescent="0.25">
      <c r="A95" s="13">
        <v>87</v>
      </c>
      <c r="B95" s="21" t="s">
        <v>114</v>
      </c>
      <c r="C95" s="22">
        <v>104.8</v>
      </c>
      <c r="D95" s="12"/>
      <c r="E95" s="22">
        <v>104.8</v>
      </c>
      <c r="F95" s="23" t="s">
        <v>16</v>
      </c>
      <c r="G95" s="13" t="s">
        <v>19</v>
      </c>
    </row>
    <row r="96" spans="1:7" ht="31.5" x14ac:dyDescent="0.25">
      <c r="A96" s="13">
        <v>88</v>
      </c>
      <c r="B96" s="21" t="s">
        <v>115</v>
      </c>
      <c r="C96" s="22">
        <v>250</v>
      </c>
      <c r="D96" s="22"/>
      <c r="E96" s="22">
        <v>250</v>
      </c>
      <c r="F96" s="23" t="s">
        <v>16</v>
      </c>
      <c r="G96" s="13" t="s">
        <v>19</v>
      </c>
    </row>
    <row r="97" spans="1:7" ht="78.75" x14ac:dyDescent="0.25">
      <c r="A97" s="13">
        <v>89</v>
      </c>
      <c r="B97" s="11" t="s">
        <v>116</v>
      </c>
      <c r="C97" s="12">
        <v>83500</v>
      </c>
      <c r="D97" s="12"/>
      <c r="E97" s="12">
        <v>83500</v>
      </c>
      <c r="F97" s="13" t="s">
        <v>31</v>
      </c>
      <c r="G97" s="13" t="s">
        <v>19</v>
      </c>
    </row>
    <row r="98" spans="1:7" ht="47.25" x14ac:dyDescent="0.25">
      <c r="A98" s="13">
        <v>90</v>
      </c>
      <c r="B98" s="11" t="s">
        <v>117</v>
      </c>
      <c r="C98" s="12">
        <v>200</v>
      </c>
      <c r="D98" s="12"/>
      <c r="E98" s="12">
        <v>200</v>
      </c>
      <c r="F98" s="13" t="s">
        <v>31</v>
      </c>
      <c r="G98" s="13" t="s">
        <v>19</v>
      </c>
    </row>
    <row r="99" spans="1:7" ht="31.5" x14ac:dyDescent="0.25">
      <c r="A99" s="13">
        <v>91</v>
      </c>
      <c r="B99" s="11" t="s">
        <v>118</v>
      </c>
      <c r="C99" s="12">
        <v>15000</v>
      </c>
      <c r="D99" s="12"/>
      <c r="E99" s="12">
        <v>15000</v>
      </c>
      <c r="F99" s="13" t="s">
        <v>16</v>
      </c>
      <c r="G99" s="13" t="s">
        <v>17</v>
      </c>
    </row>
    <row r="100" spans="1:7" ht="31.5" x14ac:dyDescent="0.25">
      <c r="A100" s="13">
        <v>92</v>
      </c>
      <c r="B100" s="11" t="s">
        <v>119</v>
      </c>
      <c r="C100" s="12">
        <v>5800</v>
      </c>
      <c r="D100" s="12"/>
      <c r="E100" s="12">
        <v>5800</v>
      </c>
      <c r="F100" s="13" t="s">
        <v>16</v>
      </c>
      <c r="G100" s="13" t="s">
        <v>120</v>
      </c>
    </row>
    <row r="101" spans="1:7" ht="31.5" x14ac:dyDescent="0.25">
      <c r="A101" s="13">
        <v>93</v>
      </c>
      <c r="B101" s="11" t="s">
        <v>121</v>
      </c>
      <c r="C101" s="12">
        <v>2000</v>
      </c>
      <c r="D101" s="12"/>
      <c r="E101" s="12">
        <v>2000</v>
      </c>
      <c r="F101" s="13" t="s">
        <v>16</v>
      </c>
      <c r="G101" s="13" t="s">
        <v>122</v>
      </c>
    </row>
    <row r="102" spans="1:7" ht="47.25" x14ac:dyDescent="0.25">
      <c r="A102" s="13">
        <v>94</v>
      </c>
      <c r="B102" s="11" t="s">
        <v>123</v>
      </c>
      <c r="C102" s="12">
        <v>172.7</v>
      </c>
      <c r="D102" s="12"/>
      <c r="E102" s="12">
        <v>172.7</v>
      </c>
      <c r="F102" s="13" t="s">
        <v>31</v>
      </c>
      <c r="G102" s="13" t="s">
        <v>19</v>
      </c>
    </row>
    <row r="103" spans="1:7" ht="31.5" x14ac:dyDescent="0.25">
      <c r="A103" s="13">
        <v>95</v>
      </c>
      <c r="B103" s="11" t="s">
        <v>124</v>
      </c>
      <c r="C103" s="12">
        <v>952.2</v>
      </c>
      <c r="D103" s="12"/>
      <c r="E103" s="12">
        <v>952.2</v>
      </c>
      <c r="F103" s="13" t="s">
        <v>31</v>
      </c>
      <c r="G103" s="13" t="s">
        <v>19</v>
      </c>
    </row>
    <row r="104" spans="1:7" ht="31.5" x14ac:dyDescent="0.25">
      <c r="A104" s="13">
        <v>96</v>
      </c>
      <c r="B104" s="11" t="s">
        <v>125</v>
      </c>
      <c r="C104" s="12">
        <v>566.9</v>
      </c>
      <c r="D104" s="12"/>
      <c r="E104" s="12">
        <v>566.9</v>
      </c>
      <c r="F104" s="13" t="s">
        <v>16</v>
      </c>
      <c r="G104" s="13" t="s">
        <v>19</v>
      </c>
    </row>
    <row r="105" spans="1:7" ht="47.25" x14ac:dyDescent="0.25">
      <c r="A105" s="13">
        <v>97</v>
      </c>
      <c r="B105" s="11" t="s">
        <v>126</v>
      </c>
      <c r="C105" s="12">
        <v>2900</v>
      </c>
      <c r="D105" s="12"/>
      <c r="E105" s="12">
        <v>2900</v>
      </c>
      <c r="F105" s="13" t="s">
        <v>31</v>
      </c>
      <c r="G105" s="13" t="s">
        <v>19</v>
      </c>
    </row>
    <row r="106" spans="1:7" ht="47.25" x14ac:dyDescent="0.25">
      <c r="A106" s="13">
        <v>98</v>
      </c>
      <c r="B106" s="11" t="s">
        <v>127</v>
      </c>
      <c r="C106" s="12">
        <v>142</v>
      </c>
      <c r="D106" s="12"/>
      <c r="E106" s="12">
        <v>142</v>
      </c>
      <c r="F106" s="13" t="s">
        <v>16</v>
      </c>
      <c r="G106" s="13" t="s">
        <v>19</v>
      </c>
    </row>
    <row r="107" spans="1:7" ht="47.25" x14ac:dyDescent="0.25">
      <c r="A107" s="13">
        <v>99</v>
      </c>
      <c r="B107" s="11" t="s">
        <v>128</v>
      </c>
      <c r="C107" s="12">
        <v>107</v>
      </c>
      <c r="D107" s="12">
        <v>2</v>
      </c>
      <c r="E107" s="12">
        <v>105</v>
      </c>
      <c r="F107" s="13" t="s">
        <v>31</v>
      </c>
      <c r="G107" s="13" t="s">
        <v>19</v>
      </c>
    </row>
    <row r="108" spans="1:7" ht="31.5" x14ac:dyDescent="0.25">
      <c r="A108" s="13">
        <v>100</v>
      </c>
      <c r="B108" s="11" t="s">
        <v>129</v>
      </c>
      <c r="C108" s="12">
        <v>272</v>
      </c>
      <c r="D108" s="12"/>
      <c r="E108" s="12">
        <v>272</v>
      </c>
      <c r="F108" s="13" t="s">
        <v>16</v>
      </c>
      <c r="G108" s="13" t="s">
        <v>19</v>
      </c>
    </row>
    <row r="109" spans="1:7" ht="31.5" x14ac:dyDescent="0.25">
      <c r="A109" s="13">
        <v>101</v>
      </c>
      <c r="B109" s="11" t="s">
        <v>130</v>
      </c>
      <c r="C109" s="12">
        <v>4695</v>
      </c>
      <c r="D109" s="12"/>
      <c r="E109" s="12">
        <v>4695</v>
      </c>
      <c r="F109" s="13" t="s">
        <v>31</v>
      </c>
      <c r="G109" s="13" t="s">
        <v>19</v>
      </c>
    </row>
    <row r="110" spans="1:7" ht="47.25" x14ac:dyDescent="0.25">
      <c r="A110" s="13">
        <v>102</v>
      </c>
      <c r="B110" s="11" t="s">
        <v>131</v>
      </c>
      <c r="C110" s="12">
        <v>2700</v>
      </c>
      <c r="D110" s="12"/>
      <c r="E110" s="12">
        <v>2700</v>
      </c>
      <c r="F110" s="13" t="s">
        <v>16</v>
      </c>
      <c r="G110" s="13" t="s">
        <v>19</v>
      </c>
    </row>
    <row r="111" spans="1:7" ht="31.5" x14ac:dyDescent="0.25">
      <c r="A111" s="13">
        <v>103</v>
      </c>
      <c r="B111" s="11" t="s">
        <v>132</v>
      </c>
      <c r="C111" s="12">
        <v>235.9</v>
      </c>
      <c r="D111" s="12"/>
      <c r="E111" s="12">
        <v>235.9</v>
      </c>
      <c r="F111" s="13" t="s">
        <v>16</v>
      </c>
      <c r="G111" s="13" t="s">
        <v>19</v>
      </c>
    </row>
    <row r="112" spans="1:7" ht="47.25" x14ac:dyDescent="0.25">
      <c r="A112" s="13">
        <v>104</v>
      </c>
      <c r="B112" s="11" t="s">
        <v>133</v>
      </c>
      <c r="C112" s="12">
        <v>90</v>
      </c>
      <c r="D112" s="12"/>
      <c r="E112" s="12">
        <v>90</v>
      </c>
      <c r="F112" s="13" t="s">
        <v>16</v>
      </c>
      <c r="G112" s="13" t="s">
        <v>19</v>
      </c>
    </row>
    <row r="113" spans="1:7" ht="47.25" x14ac:dyDescent="0.25">
      <c r="A113" s="13">
        <v>105</v>
      </c>
      <c r="B113" s="11" t="s">
        <v>134</v>
      </c>
      <c r="C113" s="12">
        <v>595</v>
      </c>
      <c r="D113" s="12"/>
      <c r="E113" s="12">
        <v>595</v>
      </c>
      <c r="F113" s="13" t="s">
        <v>16</v>
      </c>
      <c r="G113" s="13" t="s">
        <v>19</v>
      </c>
    </row>
    <row r="114" spans="1:7" ht="31.5" x14ac:dyDescent="0.25">
      <c r="A114" s="13">
        <v>106</v>
      </c>
      <c r="B114" s="11" t="s">
        <v>135</v>
      </c>
      <c r="C114" s="12">
        <v>2778</v>
      </c>
      <c r="D114" s="12"/>
      <c r="E114" s="12">
        <v>2778</v>
      </c>
      <c r="F114" s="13" t="s">
        <v>16</v>
      </c>
      <c r="G114" s="13" t="s">
        <v>19</v>
      </c>
    </row>
    <row r="115" spans="1:7" ht="31.5" x14ac:dyDescent="0.25">
      <c r="A115" s="13">
        <v>107</v>
      </c>
      <c r="B115" s="11" t="s">
        <v>136</v>
      </c>
      <c r="C115" s="12">
        <v>1796.2</v>
      </c>
      <c r="D115" s="12"/>
      <c r="E115" s="12">
        <v>1796.2</v>
      </c>
      <c r="F115" s="13" t="s">
        <v>16</v>
      </c>
      <c r="G115" s="13" t="s">
        <v>19</v>
      </c>
    </row>
    <row r="116" spans="1:7" x14ac:dyDescent="0.25">
      <c r="A116" s="13">
        <v>108</v>
      </c>
      <c r="B116" s="11" t="s">
        <v>137</v>
      </c>
      <c r="C116" s="12">
        <v>1200</v>
      </c>
      <c r="D116" s="12"/>
      <c r="E116" s="12">
        <v>1200</v>
      </c>
      <c r="F116" s="13" t="s">
        <v>16</v>
      </c>
      <c r="G116" s="13" t="s">
        <v>19</v>
      </c>
    </row>
    <row r="117" spans="1:7" ht="31.5" x14ac:dyDescent="0.25">
      <c r="A117" s="13">
        <v>109</v>
      </c>
      <c r="B117" s="11" t="s">
        <v>138</v>
      </c>
      <c r="C117" s="12">
        <v>110</v>
      </c>
      <c r="D117" s="12"/>
      <c r="E117" s="12">
        <v>110</v>
      </c>
      <c r="F117" s="13" t="s">
        <v>16</v>
      </c>
      <c r="G117" s="13" t="s">
        <v>19</v>
      </c>
    </row>
    <row r="118" spans="1:7" ht="47.25" x14ac:dyDescent="0.25">
      <c r="A118" s="13">
        <v>110</v>
      </c>
      <c r="B118" s="11" t="s">
        <v>139</v>
      </c>
      <c r="C118" s="12">
        <v>335</v>
      </c>
      <c r="D118" s="12"/>
      <c r="E118" s="12">
        <v>335</v>
      </c>
      <c r="F118" s="13" t="s">
        <v>16</v>
      </c>
      <c r="G118" s="13" t="s">
        <v>19</v>
      </c>
    </row>
    <row r="119" spans="1:7" ht="47.25" x14ac:dyDescent="0.25">
      <c r="A119" s="13">
        <v>111</v>
      </c>
      <c r="B119" s="11" t="s">
        <v>140</v>
      </c>
      <c r="C119" s="12">
        <v>116.1</v>
      </c>
      <c r="D119" s="12"/>
      <c r="E119" s="12">
        <v>116.1</v>
      </c>
      <c r="F119" s="13" t="s">
        <v>16</v>
      </c>
      <c r="G119" s="13" t="s">
        <v>19</v>
      </c>
    </row>
    <row r="120" spans="1:7" x14ac:dyDescent="0.25">
      <c r="A120" s="13">
        <v>112</v>
      </c>
      <c r="B120" s="11" t="s">
        <v>141</v>
      </c>
      <c r="C120" s="25">
        <v>25000</v>
      </c>
      <c r="D120" s="12"/>
      <c r="E120" s="12">
        <v>25000</v>
      </c>
      <c r="F120" s="13" t="s">
        <v>16</v>
      </c>
      <c r="G120" s="13" t="s">
        <v>14</v>
      </c>
    </row>
    <row r="121" spans="1:7" ht="31.5" x14ac:dyDescent="0.25">
      <c r="A121" s="13">
        <v>113</v>
      </c>
      <c r="B121" s="11" t="s">
        <v>142</v>
      </c>
      <c r="C121" s="25">
        <v>780</v>
      </c>
      <c r="D121" s="12"/>
      <c r="E121" s="12">
        <v>780</v>
      </c>
      <c r="F121" s="13" t="s">
        <v>16</v>
      </c>
      <c r="G121" s="13" t="s">
        <v>19</v>
      </c>
    </row>
    <row r="122" spans="1:7" ht="47.25" x14ac:dyDescent="0.25">
      <c r="A122" s="13">
        <v>114</v>
      </c>
      <c r="B122" s="11" t="s">
        <v>143</v>
      </c>
      <c r="C122" s="25">
        <v>907</v>
      </c>
      <c r="D122" s="12"/>
      <c r="E122" s="12">
        <v>907</v>
      </c>
      <c r="F122" s="13" t="s">
        <v>16</v>
      </c>
      <c r="G122" s="13" t="s">
        <v>19</v>
      </c>
    </row>
    <row r="123" spans="1:7" ht="31.5" x14ac:dyDescent="0.25">
      <c r="A123" s="13">
        <v>115</v>
      </c>
      <c r="B123" s="11" t="s">
        <v>144</v>
      </c>
      <c r="C123" s="25">
        <v>295</v>
      </c>
      <c r="D123" s="12"/>
      <c r="E123" s="12">
        <v>295</v>
      </c>
      <c r="F123" s="13" t="s">
        <v>16</v>
      </c>
      <c r="G123" s="13" t="s">
        <v>19</v>
      </c>
    </row>
    <row r="124" spans="1:7" ht="31.5" x14ac:dyDescent="0.25">
      <c r="A124" s="13">
        <v>116</v>
      </c>
      <c r="B124" s="11" t="s">
        <v>145</v>
      </c>
      <c r="C124" s="12">
        <v>353.3</v>
      </c>
      <c r="D124" s="12"/>
      <c r="E124" s="12">
        <f t="shared" ref="E124:E131" si="1">C124-D124</f>
        <v>353.3</v>
      </c>
      <c r="F124" s="13" t="s">
        <v>16</v>
      </c>
      <c r="G124" s="13" t="s">
        <v>19</v>
      </c>
    </row>
    <row r="125" spans="1:7" ht="47.25" x14ac:dyDescent="0.25">
      <c r="A125" s="13">
        <v>117</v>
      </c>
      <c r="B125" s="11" t="s">
        <v>146</v>
      </c>
      <c r="C125" s="12">
        <v>10000</v>
      </c>
      <c r="D125" s="12"/>
      <c r="E125" s="12">
        <f t="shared" si="1"/>
        <v>10000</v>
      </c>
      <c r="F125" s="13" t="s">
        <v>16</v>
      </c>
      <c r="G125" s="13" t="s">
        <v>19</v>
      </c>
    </row>
    <row r="126" spans="1:7" ht="31.5" x14ac:dyDescent="0.25">
      <c r="A126" s="13">
        <v>118</v>
      </c>
      <c r="B126" s="11" t="s">
        <v>147</v>
      </c>
      <c r="C126" s="12">
        <v>1328</v>
      </c>
      <c r="D126" s="12"/>
      <c r="E126" s="12">
        <f t="shared" si="1"/>
        <v>1328</v>
      </c>
      <c r="F126" s="13" t="s">
        <v>16</v>
      </c>
      <c r="G126" s="13" t="s">
        <v>19</v>
      </c>
    </row>
    <row r="127" spans="1:7" ht="63" x14ac:dyDescent="0.25">
      <c r="A127" s="13">
        <v>119</v>
      </c>
      <c r="B127" s="11" t="s">
        <v>148</v>
      </c>
      <c r="C127" s="12">
        <v>1951.3</v>
      </c>
      <c r="D127" s="12"/>
      <c r="E127" s="12">
        <f t="shared" si="1"/>
        <v>1951.3</v>
      </c>
      <c r="F127" s="13" t="s">
        <v>16</v>
      </c>
      <c r="G127" s="13" t="s">
        <v>19</v>
      </c>
    </row>
    <row r="128" spans="1:7" ht="63" x14ac:dyDescent="0.25">
      <c r="A128" s="13">
        <v>120</v>
      </c>
      <c r="B128" s="11" t="s">
        <v>149</v>
      </c>
      <c r="C128" s="12">
        <v>266.37099999999998</v>
      </c>
      <c r="D128" s="12"/>
      <c r="E128" s="12">
        <f t="shared" si="1"/>
        <v>266.37099999999998</v>
      </c>
      <c r="F128" s="13" t="s">
        <v>16</v>
      </c>
      <c r="G128" s="13" t="s">
        <v>19</v>
      </c>
    </row>
    <row r="129" spans="1:7" ht="31.5" x14ac:dyDescent="0.25">
      <c r="A129" s="13">
        <v>121</v>
      </c>
      <c r="B129" s="11" t="s">
        <v>150</v>
      </c>
      <c r="C129" s="12">
        <v>9400</v>
      </c>
      <c r="D129" s="12"/>
      <c r="E129" s="12">
        <f t="shared" si="1"/>
        <v>9400</v>
      </c>
      <c r="F129" s="13" t="s">
        <v>16</v>
      </c>
      <c r="G129" s="13" t="s">
        <v>19</v>
      </c>
    </row>
    <row r="130" spans="1:7" ht="63" x14ac:dyDescent="0.25">
      <c r="A130" s="13">
        <v>122</v>
      </c>
      <c r="B130" s="11" t="s">
        <v>151</v>
      </c>
      <c r="C130" s="12">
        <v>23119</v>
      </c>
      <c r="D130" s="12"/>
      <c r="E130" s="12">
        <f t="shared" si="1"/>
        <v>23119</v>
      </c>
      <c r="F130" s="13" t="s">
        <v>16</v>
      </c>
      <c r="G130" s="13" t="s">
        <v>19</v>
      </c>
    </row>
    <row r="131" spans="1:7" ht="63" x14ac:dyDescent="0.25">
      <c r="A131" s="13">
        <v>123</v>
      </c>
      <c r="B131" s="20" t="s">
        <v>152</v>
      </c>
      <c r="C131" s="27">
        <v>3518.7</v>
      </c>
      <c r="D131" s="12"/>
      <c r="E131" s="12">
        <f t="shared" si="1"/>
        <v>3518.7</v>
      </c>
      <c r="F131" s="13" t="s">
        <v>16</v>
      </c>
      <c r="G131" s="13" t="s">
        <v>19</v>
      </c>
    </row>
    <row r="132" spans="1:7" ht="31.5" x14ac:dyDescent="0.25">
      <c r="A132" s="13">
        <v>124</v>
      </c>
      <c r="B132" s="11" t="s">
        <v>153</v>
      </c>
      <c r="C132" s="12">
        <v>59000</v>
      </c>
      <c r="D132" s="12"/>
      <c r="E132" s="12">
        <v>59000</v>
      </c>
      <c r="F132" s="13" t="s">
        <v>16</v>
      </c>
      <c r="G132" s="13" t="s">
        <v>19</v>
      </c>
    </row>
    <row r="133" spans="1:7" ht="47.25" x14ac:dyDescent="0.25">
      <c r="A133" s="13">
        <v>125</v>
      </c>
      <c r="B133" s="11" t="s">
        <v>154</v>
      </c>
      <c r="C133" s="12">
        <v>11786.75</v>
      </c>
      <c r="D133" s="12"/>
      <c r="E133" s="12">
        <v>11786.75</v>
      </c>
      <c r="F133" s="13" t="s">
        <v>16</v>
      </c>
      <c r="G133" s="13" t="s">
        <v>19</v>
      </c>
    </row>
    <row r="134" spans="1:7" ht="31.5" x14ac:dyDescent="0.25">
      <c r="A134" s="13">
        <v>126</v>
      </c>
      <c r="B134" s="11" t="s">
        <v>155</v>
      </c>
      <c r="C134" s="12">
        <v>100</v>
      </c>
      <c r="D134" s="12"/>
      <c r="E134" s="12">
        <v>100</v>
      </c>
      <c r="F134" s="13" t="s">
        <v>16</v>
      </c>
      <c r="G134" s="13" t="s">
        <v>19</v>
      </c>
    </row>
    <row r="135" spans="1:7" ht="63" x14ac:dyDescent="0.25">
      <c r="A135" s="13">
        <v>127</v>
      </c>
      <c r="B135" s="20" t="s">
        <v>156</v>
      </c>
      <c r="C135" s="27">
        <v>466.3</v>
      </c>
      <c r="D135" s="12"/>
      <c r="E135" s="12">
        <f>C135-D135</f>
        <v>466.3</v>
      </c>
      <c r="F135" s="13" t="s">
        <v>16</v>
      </c>
      <c r="G135" s="13" t="s">
        <v>19</v>
      </c>
    </row>
    <row r="136" spans="1:7" ht="47.25" x14ac:dyDescent="0.25">
      <c r="A136" s="13">
        <v>128</v>
      </c>
      <c r="B136" s="11" t="s">
        <v>157</v>
      </c>
      <c r="C136" s="12">
        <v>85500</v>
      </c>
      <c r="D136" s="12"/>
      <c r="E136" s="12">
        <v>85500</v>
      </c>
      <c r="F136" s="13" t="s">
        <v>31</v>
      </c>
      <c r="G136" s="13" t="s">
        <v>19</v>
      </c>
    </row>
    <row r="137" spans="1:7" ht="31.5" x14ac:dyDescent="0.25">
      <c r="A137" s="13">
        <v>129</v>
      </c>
      <c r="B137" s="11" t="s">
        <v>158</v>
      </c>
      <c r="C137" s="12">
        <v>1800</v>
      </c>
      <c r="D137" s="12"/>
      <c r="E137" s="12">
        <v>1800</v>
      </c>
      <c r="F137" s="13" t="s">
        <v>31</v>
      </c>
      <c r="G137" s="13" t="s">
        <v>19</v>
      </c>
    </row>
    <row r="138" spans="1:7" ht="31.5" x14ac:dyDescent="0.25">
      <c r="A138" s="13">
        <v>130</v>
      </c>
      <c r="B138" s="11" t="s">
        <v>159</v>
      </c>
      <c r="C138" s="12">
        <v>1211</v>
      </c>
      <c r="D138" s="12">
        <v>231</v>
      </c>
      <c r="E138" s="12">
        <v>980</v>
      </c>
      <c r="F138" s="13" t="s">
        <v>16</v>
      </c>
      <c r="G138" s="13" t="s">
        <v>19</v>
      </c>
    </row>
    <row r="139" spans="1:7" ht="31.5" x14ac:dyDescent="0.25">
      <c r="A139" s="13">
        <v>131</v>
      </c>
      <c r="B139" s="11" t="s">
        <v>160</v>
      </c>
      <c r="C139" s="12">
        <v>4000</v>
      </c>
      <c r="D139" s="12"/>
      <c r="E139" s="14">
        <f>C139-D139</f>
        <v>4000</v>
      </c>
      <c r="F139" s="13" t="s">
        <v>16</v>
      </c>
      <c r="G139" s="13" t="s">
        <v>19</v>
      </c>
    </row>
    <row r="140" spans="1:7" ht="31.5" x14ac:dyDescent="0.25">
      <c r="A140" s="13">
        <v>132</v>
      </c>
      <c r="B140" s="20" t="s">
        <v>161</v>
      </c>
      <c r="C140" s="14">
        <v>5000</v>
      </c>
      <c r="D140" s="28"/>
      <c r="E140" s="14">
        <v>5000</v>
      </c>
      <c r="F140" s="28"/>
      <c r="G140" s="13" t="s">
        <v>19</v>
      </c>
    </row>
    <row r="141" spans="1:7" ht="31.5" x14ac:dyDescent="0.25">
      <c r="A141" s="13">
        <v>133</v>
      </c>
      <c r="B141" s="20" t="s">
        <v>162</v>
      </c>
      <c r="C141" s="14">
        <v>9000</v>
      </c>
      <c r="D141" s="28"/>
      <c r="E141" s="14">
        <v>5000</v>
      </c>
      <c r="F141" s="28"/>
      <c r="G141" s="13" t="s">
        <v>19</v>
      </c>
    </row>
    <row r="142" spans="1:7" ht="47.25" x14ac:dyDescent="0.25">
      <c r="A142" s="13">
        <v>134</v>
      </c>
      <c r="B142" s="11" t="s">
        <v>163</v>
      </c>
      <c r="C142" s="12">
        <v>3407.83</v>
      </c>
      <c r="D142" s="12"/>
      <c r="E142" s="12">
        <f>C142-D142</f>
        <v>3407.83</v>
      </c>
      <c r="F142" s="13" t="s">
        <v>16</v>
      </c>
      <c r="G142" s="13" t="s">
        <v>19</v>
      </c>
    </row>
    <row r="143" spans="1:7" x14ac:dyDescent="0.25">
      <c r="A143" s="17"/>
      <c r="B143" s="18" t="s">
        <v>38</v>
      </c>
      <c r="C143" s="19">
        <f>SUM(C25:C142)</f>
        <v>991625.33700000006</v>
      </c>
      <c r="D143" s="19">
        <f t="shared" ref="D143:E143" si="2">SUM(D25:D142)</f>
        <v>233</v>
      </c>
      <c r="E143" s="19">
        <f t="shared" si="2"/>
        <v>987392.33700000006</v>
      </c>
      <c r="F143" s="13"/>
      <c r="G143" s="13"/>
    </row>
    <row r="144" spans="1:7" x14ac:dyDescent="0.25">
      <c r="A144" s="6" t="s">
        <v>164</v>
      </c>
      <c r="B144" s="6"/>
      <c r="C144" s="6"/>
      <c r="D144" s="6"/>
      <c r="E144" s="6"/>
      <c r="F144" s="6"/>
      <c r="G144" s="6"/>
    </row>
    <row r="145" spans="1:7" ht="47.25" x14ac:dyDescent="0.25">
      <c r="A145" s="28">
        <v>135</v>
      </c>
      <c r="B145" s="20" t="s">
        <v>165</v>
      </c>
      <c r="C145" s="14">
        <v>612.6</v>
      </c>
      <c r="D145" s="14"/>
      <c r="E145" s="14">
        <f t="shared" ref="E145:E208" si="3">C145-D145</f>
        <v>612.6</v>
      </c>
      <c r="F145" s="13" t="s">
        <v>16</v>
      </c>
      <c r="G145" s="13" t="s">
        <v>19</v>
      </c>
    </row>
    <row r="146" spans="1:7" ht="31.5" x14ac:dyDescent="0.25">
      <c r="A146" s="28">
        <v>136</v>
      </c>
      <c r="B146" s="21" t="s">
        <v>166</v>
      </c>
      <c r="C146" s="14">
        <v>2030.1</v>
      </c>
      <c r="D146" s="14"/>
      <c r="E146" s="14">
        <f t="shared" si="3"/>
        <v>2030.1</v>
      </c>
      <c r="F146" s="13" t="s">
        <v>16</v>
      </c>
      <c r="G146" s="13" t="s">
        <v>19</v>
      </c>
    </row>
    <row r="147" spans="1:7" ht="47.25" x14ac:dyDescent="0.25">
      <c r="A147" s="28">
        <v>137</v>
      </c>
      <c r="B147" s="20" t="s">
        <v>167</v>
      </c>
      <c r="C147" s="14">
        <v>2552.4</v>
      </c>
      <c r="D147" s="14"/>
      <c r="E147" s="14">
        <f t="shared" si="3"/>
        <v>2552.4</v>
      </c>
      <c r="F147" s="13" t="s">
        <v>16</v>
      </c>
      <c r="G147" s="13" t="s">
        <v>19</v>
      </c>
    </row>
    <row r="148" spans="1:7" ht="31.5" x14ac:dyDescent="0.25">
      <c r="A148" s="28">
        <v>138</v>
      </c>
      <c r="B148" s="20" t="s">
        <v>168</v>
      </c>
      <c r="C148" s="14">
        <v>783.34</v>
      </c>
      <c r="D148" s="14"/>
      <c r="E148" s="14">
        <f t="shared" si="3"/>
        <v>783.34</v>
      </c>
      <c r="F148" s="13" t="s">
        <v>16</v>
      </c>
      <c r="G148" s="13" t="s">
        <v>19</v>
      </c>
    </row>
    <row r="149" spans="1:7" ht="47.25" x14ac:dyDescent="0.25">
      <c r="A149" s="28">
        <v>139</v>
      </c>
      <c r="B149" s="20" t="s">
        <v>169</v>
      </c>
      <c r="C149" s="14">
        <v>901.6</v>
      </c>
      <c r="D149" s="14"/>
      <c r="E149" s="14">
        <f t="shared" si="3"/>
        <v>901.6</v>
      </c>
      <c r="F149" s="13" t="s">
        <v>16</v>
      </c>
      <c r="G149" s="13" t="s">
        <v>19</v>
      </c>
    </row>
    <row r="150" spans="1:7" ht="31.5" x14ac:dyDescent="0.25">
      <c r="A150" s="28">
        <v>140</v>
      </c>
      <c r="B150" s="20" t="s">
        <v>170</v>
      </c>
      <c r="C150" s="14">
        <v>595.70000000000005</v>
      </c>
      <c r="D150" s="14"/>
      <c r="E150" s="14">
        <f t="shared" si="3"/>
        <v>595.70000000000005</v>
      </c>
      <c r="F150" s="13" t="s">
        <v>16</v>
      </c>
      <c r="G150" s="13" t="s">
        <v>19</v>
      </c>
    </row>
    <row r="151" spans="1:7" ht="63" x14ac:dyDescent="0.25">
      <c r="A151" s="28">
        <v>141</v>
      </c>
      <c r="B151" s="20" t="s">
        <v>171</v>
      </c>
      <c r="C151" s="14">
        <v>619</v>
      </c>
      <c r="D151" s="14"/>
      <c r="E151" s="14">
        <f t="shared" si="3"/>
        <v>619</v>
      </c>
      <c r="F151" s="13" t="s">
        <v>16</v>
      </c>
      <c r="G151" s="13" t="s">
        <v>19</v>
      </c>
    </row>
    <row r="152" spans="1:7" ht="31.5" x14ac:dyDescent="0.25">
      <c r="A152" s="28">
        <v>142</v>
      </c>
      <c r="B152" s="20" t="s">
        <v>172</v>
      </c>
      <c r="C152" s="14">
        <v>599.9</v>
      </c>
      <c r="D152" s="14"/>
      <c r="E152" s="14">
        <f t="shared" si="3"/>
        <v>599.9</v>
      </c>
      <c r="F152" s="13" t="s">
        <v>16</v>
      </c>
      <c r="G152" s="13" t="s">
        <v>19</v>
      </c>
    </row>
    <row r="153" spans="1:7" ht="31.5" x14ac:dyDescent="0.25">
      <c r="A153" s="28">
        <v>143</v>
      </c>
      <c r="B153" s="20" t="s">
        <v>173</v>
      </c>
      <c r="C153" s="14">
        <v>885.3</v>
      </c>
      <c r="D153" s="14"/>
      <c r="E153" s="14">
        <f t="shared" si="3"/>
        <v>885.3</v>
      </c>
      <c r="F153" s="13" t="s">
        <v>16</v>
      </c>
      <c r="G153" s="13" t="s">
        <v>19</v>
      </c>
    </row>
    <row r="154" spans="1:7" ht="47.25" x14ac:dyDescent="0.25">
      <c r="A154" s="28">
        <v>144</v>
      </c>
      <c r="B154" s="20" t="s">
        <v>174</v>
      </c>
      <c r="C154" s="14">
        <v>406.4</v>
      </c>
      <c r="D154" s="14"/>
      <c r="E154" s="14">
        <f t="shared" si="3"/>
        <v>406.4</v>
      </c>
      <c r="F154" s="13" t="s">
        <v>16</v>
      </c>
      <c r="G154" s="13" t="s">
        <v>19</v>
      </c>
    </row>
    <row r="155" spans="1:7" ht="31.5" x14ac:dyDescent="0.25">
      <c r="A155" s="28">
        <v>145</v>
      </c>
      <c r="B155" s="20" t="s">
        <v>175</v>
      </c>
      <c r="C155" s="14">
        <v>1264</v>
      </c>
      <c r="D155" s="14"/>
      <c r="E155" s="14">
        <f t="shared" si="3"/>
        <v>1264</v>
      </c>
      <c r="F155" s="13" t="s">
        <v>16</v>
      </c>
      <c r="G155" s="13" t="s">
        <v>19</v>
      </c>
    </row>
    <row r="156" spans="1:7" ht="63" x14ac:dyDescent="0.25">
      <c r="A156" s="28">
        <v>146</v>
      </c>
      <c r="B156" s="20" t="s">
        <v>176</v>
      </c>
      <c r="C156" s="14">
        <v>731.4</v>
      </c>
      <c r="D156" s="14"/>
      <c r="E156" s="14">
        <f t="shared" si="3"/>
        <v>731.4</v>
      </c>
      <c r="F156" s="13" t="s">
        <v>16</v>
      </c>
      <c r="G156" s="13" t="s">
        <v>19</v>
      </c>
    </row>
    <row r="157" spans="1:7" ht="63" x14ac:dyDescent="0.25">
      <c r="A157" s="28">
        <v>147</v>
      </c>
      <c r="B157" s="20" t="s">
        <v>177</v>
      </c>
      <c r="C157" s="14">
        <v>1286</v>
      </c>
      <c r="D157" s="14"/>
      <c r="E157" s="14">
        <f t="shared" si="3"/>
        <v>1286</v>
      </c>
      <c r="F157" s="13" t="s">
        <v>16</v>
      </c>
      <c r="G157" s="13" t="s">
        <v>19</v>
      </c>
    </row>
    <row r="158" spans="1:7" ht="31.5" x14ac:dyDescent="0.25">
      <c r="A158" s="28">
        <v>148</v>
      </c>
      <c r="B158" s="20" t="s">
        <v>178</v>
      </c>
      <c r="C158" s="14">
        <v>26895</v>
      </c>
      <c r="D158" s="14"/>
      <c r="E158" s="14">
        <f t="shared" si="3"/>
        <v>26895</v>
      </c>
      <c r="F158" s="13" t="s">
        <v>16</v>
      </c>
      <c r="G158" s="13" t="s">
        <v>19</v>
      </c>
    </row>
    <row r="159" spans="1:7" ht="63" x14ac:dyDescent="0.25">
      <c r="A159" s="28">
        <v>149</v>
      </c>
      <c r="B159" s="20" t="s">
        <v>179</v>
      </c>
      <c r="C159" s="14">
        <v>654.79999999999995</v>
      </c>
      <c r="D159" s="14"/>
      <c r="E159" s="14">
        <f t="shared" si="3"/>
        <v>654.79999999999995</v>
      </c>
      <c r="F159" s="13" t="s">
        <v>16</v>
      </c>
      <c r="G159" s="13" t="s">
        <v>19</v>
      </c>
    </row>
    <row r="160" spans="1:7" ht="47.25" x14ac:dyDescent="0.25">
      <c r="A160" s="28">
        <v>150</v>
      </c>
      <c r="B160" s="20" t="s">
        <v>180</v>
      </c>
      <c r="C160" s="14">
        <v>121.5</v>
      </c>
      <c r="D160" s="14"/>
      <c r="E160" s="14">
        <f t="shared" si="3"/>
        <v>121.5</v>
      </c>
      <c r="F160" s="13" t="s">
        <v>16</v>
      </c>
      <c r="G160" s="13" t="s">
        <v>19</v>
      </c>
    </row>
    <row r="161" spans="1:7" ht="63" x14ac:dyDescent="0.25">
      <c r="A161" s="28">
        <v>151</v>
      </c>
      <c r="B161" s="20" t="s">
        <v>181</v>
      </c>
      <c r="C161" s="14">
        <v>350</v>
      </c>
      <c r="D161" s="14"/>
      <c r="E161" s="14">
        <f t="shared" si="3"/>
        <v>350</v>
      </c>
      <c r="F161" s="13" t="s">
        <v>16</v>
      </c>
      <c r="G161" s="13" t="s">
        <v>19</v>
      </c>
    </row>
    <row r="162" spans="1:7" ht="110.25" x14ac:dyDescent="0.25">
      <c r="A162" s="28">
        <v>152</v>
      </c>
      <c r="B162" s="20" t="s">
        <v>182</v>
      </c>
      <c r="C162" s="14">
        <v>9500</v>
      </c>
      <c r="D162" s="14"/>
      <c r="E162" s="14">
        <f t="shared" si="3"/>
        <v>9500</v>
      </c>
      <c r="F162" s="13" t="s">
        <v>16</v>
      </c>
      <c r="G162" s="13" t="s">
        <v>19</v>
      </c>
    </row>
    <row r="163" spans="1:7" ht="141.75" x14ac:dyDescent="0.25">
      <c r="A163" s="28">
        <v>153</v>
      </c>
      <c r="B163" s="20" t="s">
        <v>183</v>
      </c>
      <c r="C163" s="14">
        <v>1323</v>
      </c>
      <c r="D163" s="14"/>
      <c r="E163" s="14">
        <f t="shared" si="3"/>
        <v>1323</v>
      </c>
      <c r="F163" s="13" t="s">
        <v>16</v>
      </c>
      <c r="G163" s="13" t="s">
        <v>19</v>
      </c>
    </row>
    <row r="164" spans="1:7" ht="141.75" x14ac:dyDescent="0.25">
      <c r="A164" s="28">
        <v>154</v>
      </c>
      <c r="B164" s="20" t="s">
        <v>184</v>
      </c>
      <c r="C164" s="14">
        <v>1263</v>
      </c>
      <c r="D164" s="14"/>
      <c r="E164" s="14">
        <f t="shared" si="3"/>
        <v>1263</v>
      </c>
      <c r="F164" s="13" t="s">
        <v>16</v>
      </c>
      <c r="G164" s="13" t="s">
        <v>19</v>
      </c>
    </row>
    <row r="165" spans="1:7" ht="110.25" x14ac:dyDescent="0.25">
      <c r="A165" s="28">
        <v>155</v>
      </c>
      <c r="B165" s="20" t="s">
        <v>185</v>
      </c>
      <c r="C165" s="14">
        <v>1115</v>
      </c>
      <c r="D165" s="14"/>
      <c r="E165" s="14">
        <f t="shared" si="3"/>
        <v>1115</v>
      </c>
      <c r="F165" s="13" t="s">
        <v>16</v>
      </c>
      <c r="G165" s="13" t="s">
        <v>19</v>
      </c>
    </row>
    <row r="166" spans="1:7" ht="63" x14ac:dyDescent="0.25">
      <c r="A166" s="28">
        <v>156</v>
      </c>
      <c r="B166" s="20" t="s">
        <v>186</v>
      </c>
      <c r="C166" s="14">
        <v>123.5</v>
      </c>
      <c r="D166" s="14"/>
      <c r="E166" s="14">
        <f t="shared" si="3"/>
        <v>123.5</v>
      </c>
      <c r="F166" s="13" t="s">
        <v>16</v>
      </c>
      <c r="G166" s="13" t="s">
        <v>19</v>
      </c>
    </row>
    <row r="167" spans="1:7" ht="31.5" x14ac:dyDescent="0.25">
      <c r="A167" s="28">
        <v>157</v>
      </c>
      <c r="B167" s="20" t="s">
        <v>187</v>
      </c>
      <c r="C167" s="14">
        <v>1450</v>
      </c>
      <c r="D167" s="14"/>
      <c r="E167" s="14">
        <f t="shared" si="3"/>
        <v>1450</v>
      </c>
      <c r="F167" s="13" t="s">
        <v>16</v>
      </c>
      <c r="G167" s="13" t="s">
        <v>19</v>
      </c>
    </row>
    <row r="168" spans="1:7" ht="47.25" x14ac:dyDescent="0.25">
      <c r="A168" s="28">
        <v>158</v>
      </c>
      <c r="B168" s="21" t="s">
        <v>188</v>
      </c>
      <c r="C168" s="14">
        <v>288</v>
      </c>
      <c r="D168" s="14"/>
      <c r="E168" s="14">
        <f t="shared" si="3"/>
        <v>288</v>
      </c>
      <c r="F168" s="13" t="s">
        <v>16</v>
      </c>
      <c r="G168" s="13" t="s">
        <v>19</v>
      </c>
    </row>
    <row r="169" spans="1:7" ht="47.25" x14ac:dyDescent="0.25">
      <c r="A169" s="28">
        <v>159</v>
      </c>
      <c r="B169" s="21" t="s">
        <v>189</v>
      </c>
      <c r="C169" s="14">
        <v>226</v>
      </c>
      <c r="D169" s="14"/>
      <c r="E169" s="14">
        <f t="shared" si="3"/>
        <v>226</v>
      </c>
      <c r="F169" s="13" t="s">
        <v>16</v>
      </c>
      <c r="G169" s="13" t="s">
        <v>19</v>
      </c>
    </row>
    <row r="170" spans="1:7" ht="47.25" x14ac:dyDescent="0.25">
      <c r="A170" s="28">
        <v>160</v>
      </c>
      <c r="B170" s="21" t="s">
        <v>190</v>
      </c>
      <c r="C170" s="14">
        <v>251</v>
      </c>
      <c r="D170" s="14"/>
      <c r="E170" s="14">
        <f t="shared" si="3"/>
        <v>251</v>
      </c>
      <c r="F170" s="13" t="s">
        <v>16</v>
      </c>
      <c r="G170" s="13" t="s">
        <v>19</v>
      </c>
    </row>
    <row r="171" spans="1:7" ht="63" x14ac:dyDescent="0.25">
      <c r="A171" s="28">
        <v>161</v>
      </c>
      <c r="B171" s="20" t="s">
        <v>191</v>
      </c>
      <c r="C171" s="14">
        <v>159.4</v>
      </c>
      <c r="D171" s="14"/>
      <c r="E171" s="14">
        <f t="shared" si="3"/>
        <v>159.4</v>
      </c>
      <c r="F171" s="13" t="s">
        <v>16</v>
      </c>
      <c r="G171" s="13" t="s">
        <v>19</v>
      </c>
    </row>
    <row r="172" spans="1:7" ht="47.25" x14ac:dyDescent="0.25">
      <c r="A172" s="28">
        <v>162</v>
      </c>
      <c r="B172" s="20" t="s">
        <v>192</v>
      </c>
      <c r="C172" s="14">
        <v>175</v>
      </c>
      <c r="D172" s="14"/>
      <c r="E172" s="14">
        <f t="shared" si="3"/>
        <v>175</v>
      </c>
      <c r="F172" s="13" t="s">
        <v>16</v>
      </c>
      <c r="G172" s="13" t="s">
        <v>19</v>
      </c>
    </row>
    <row r="173" spans="1:7" ht="63" x14ac:dyDescent="0.25">
      <c r="A173" s="28">
        <v>163</v>
      </c>
      <c r="B173" s="21" t="s">
        <v>193</v>
      </c>
      <c r="C173" s="14">
        <v>1194</v>
      </c>
      <c r="D173" s="14"/>
      <c r="E173" s="14">
        <f t="shared" si="3"/>
        <v>1194</v>
      </c>
      <c r="F173" s="13" t="s">
        <v>16</v>
      </c>
      <c r="G173" s="13" t="s">
        <v>19</v>
      </c>
    </row>
    <row r="174" spans="1:7" ht="63" x14ac:dyDescent="0.25">
      <c r="A174" s="28">
        <v>164</v>
      </c>
      <c r="B174" s="21" t="s">
        <v>194</v>
      </c>
      <c r="C174" s="14">
        <v>486</v>
      </c>
      <c r="D174" s="14"/>
      <c r="E174" s="14">
        <f t="shared" si="3"/>
        <v>486</v>
      </c>
      <c r="F174" s="13" t="s">
        <v>16</v>
      </c>
      <c r="G174" s="13" t="s">
        <v>19</v>
      </c>
    </row>
    <row r="175" spans="1:7" ht="47.25" x14ac:dyDescent="0.25">
      <c r="A175" s="28">
        <v>165</v>
      </c>
      <c r="B175" s="21" t="s">
        <v>195</v>
      </c>
      <c r="C175" s="14">
        <v>109.3</v>
      </c>
      <c r="D175" s="14"/>
      <c r="E175" s="14">
        <f t="shared" si="3"/>
        <v>109.3</v>
      </c>
      <c r="F175" s="13" t="s">
        <v>16</v>
      </c>
      <c r="G175" s="13" t="s">
        <v>19</v>
      </c>
    </row>
    <row r="176" spans="1:7" ht="63" x14ac:dyDescent="0.25">
      <c r="A176" s="28">
        <v>166</v>
      </c>
      <c r="B176" s="21" t="s">
        <v>196</v>
      </c>
      <c r="C176" s="14">
        <v>385.8</v>
      </c>
      <c r="D176" s="14"/>
      <c r="E176" s="14">
        <f t="shared" si="3"/>
        <v>385.8</v>
      </c>
      <c r="F176" s="13" t="s">
        <v>16</v>
      </c>
      <c r="G176" s="13" t="s">
        <v>19</v>
      </c>
    </row>
    <row r="177" spans="1:7" ht="47.25" x14ac:dyDescent="0.25">
      <c r="A177" s="28">
        <v>167</v>
      </c>
      <c r="B177" s="21" t="s">
        <v>197</v>
      </c>
      <c r="C177" s="14">
        <v>128.69999999999999</v>
      </c>
      <c r="D177" s="14"/>
      <c r="E177" s="14">
        <f t="shared" si="3"/>
        <v>128.69999999999999</v>
      </c>
      <c r="F177" s="13" t="s">
        <v>16</v>
      </c>
      <c r="G177" s="13" t="s">
        <v>19</v>
      </c>
    </row>
    <row r="178" spans="1:7" ht="47.25" x14ac:dyDescent="0.25">
      <c r="A178" s="28">
        <v>168</v>
      </c>
      <c r="B178" s="21" t="s">
        <v>198</v>
      </c>
      <c r="C178" s="14">
        <v>520</v>
      </c>
      <c r="D178" s="14"/>
      <c r="E178" s="14">
        <f t="shared" si="3"/>
        <v>520</v>
      </c>
      <c r="F178" s="13" t="s">
        <v>16</v>
      </c>
      <c r="G178" s="13" t="s">
        <v>19</v>
      </c>
    </row>
    <row r="179" spans="1:7" ht="31.5" x14ac:dyDescent="0.25">
      <c r="A179" s="28">
        <v>169</v>
      </c>
      <c r="B179" s="20" t="s">
        <v>199</v>
      </c>
      <c r="C179" s="14">
        <v>661.7</v>
      </c>
      <c r="D179" s="14"/>
      <c r="E179" s="14">
        <f t="shared" si="3"/>
        <v>661.7</v>
      </c>
      <c r="F179" s="13" t="s">
        <v>16</v>
      </c>
      <c r="G179" s="13" t="s">
        <v>19</v>
      </c>
    </row>
    <row r="180" spans="1:7" ht="47.25" x14ac:dyDescent="0.25">
      <c r="A180" s="28">
        <v>170</v>
      </c>
      <c r="B180" s="20" t="s">
        <v>200</v>
      </c>
      <c r="C180" s="14">
        <v>293.3</v>
      </c>
      <c r="D180" s="14"/>
      <c r="E180" s="14">
        <f t="shared" si="3"/>
        <v>293.3</v>
      </c>
      <c r="F180" s="13" t="s">
        <v>16</v>
      </c>
      <c r="G180" s="13" t="s">
        <v>19</v>
      </c>
    </row>
    <row r="181" spans="1:7" ht="63" x14ac:dyDescent="0.25">
      <c r="A181" s="28">
        <v>171</v>
      </c>
      <c r="B181" s="20" t="s">
        <v>201</v>
      </c>
      <c r="C181" s="14">
        <v>137</v>
      </c>
      <c r="D181" s="14"/>
      <c r="E181" s="14">
        <f t="shared" si="3"/>
        <v>137</v>
      </c>
      <c r="F181" s="13" t="s">
        <v>16</v>
      </c>
      <c r="G181" s="13" t="s">
        <v>19</v>
      </c>
    </row>
    <row r="182" spans="1:7" ht="31.5" x14ac:dyDescent="0.25">
      <c r="A182" s="28">
        <v>172</v>
      </c>
      <c r="B182" s="21" t="s">
        <v>202</v>
      </c>
      <c r="C182" s="14">
        <v>170.9</v>
      </c>
      <c r="D182" s="14"/>
      <c r="E182" s="14">
        <f t="shared" si="3"/>
        <v>170.9</v>
      </c>
      <c r="F182" s="13" t="s">
        <v>16</v>
      </c>
      <c r="G182" s="13" t="s">
        <v>19</v>
      </c>
    </row>
    <row r="183" spans="1:7" ht="47.25" x14ac:dyDescent="0.25">
      <c r="A183" s="28">
        <v>173</v>
      </c>
      <c r="B183" s="21" t="s">
        <v>203</v>
      </c>
      <c r="C183" s="14">
        <v>524.9</v>
      </c>
      <c r="D183" s="14"/>
      <c r="E183" s="14">
        <f t="shared" si="3"/>
        <v>524.9</v>
      </c>
      <c r="F183" s="13" t="s">
        <v>16</v>
      </c>
      <c r="G183" s="13" t="s">
        <v>19</v>
      </c>
    </row>
    <row r="184" spans="1:7" ht="47.25" x14ac:dyDescent="0.25">
      <c r="A184" s="28">
        <v>174</v>
      </c>
      <c r="B184" s="21" t="s">
        <v>204</v>
      </c>
      <c r="C184" s="14">
        <v>694.9</v>
      </c>
      <c r="D184" s="14"/>
      <c r="E184" s="14">
        <f t="shared" si="3"/>
        <v>694.9</v>
      </c>
      <c r="F184" s="13" t="s">
        <v>16</v>
      </c>
      <c r="G184" s="13" t="s">
        <v>19</v>
      </c>
    </row>
    <row r="185" spans="1:7" ht="31.5" x14ac:dyDescent="0.25">
      <c r="A185" s="28">
        <v>175</v>
      </c>
      <c r="B185" s="20" t="s">
        <v>205</v>
      </c>
      <c r="C185" s="14">
        <v>1212</v>
      </c>
      <c r="D185" s="14"/>
      <c r="E185" s="14">
        <f t="shared" si="3"/>
        <v>1212</v>
      </c>
      <c r="F185" s="13" t="s">
        <v>16</v>
      </c>
      <c r="G185" s="13" t="s">
        <v>19</v>
      </c>
    </row>
    <row r="186" spans="1:7" ht="31.5" x14ac:dyDescent="0.25">
      <c r="A186" s="28">
        <v>176</v>
      </c>
      <c r="B186" s="20" t="s">
        <v>206</v>
      </c>
      <c r="C186" s="14">
        <v>720</v>
      </c>
      <c r="D186" s="14"/>
      <c r="E186" s="14">
        <f t="shared" si="3"/>
        <v>720</v>
      </c>
      <c r="F186" s="13" t="s">
        <v>16</v>
      </c>
      <c r="G186" s="13" t="s">
        <v>19</v>
      </c>
    </row>
    <row r="187" spans="1:7" ht="31.5" x14ac:dyDescent="0.25">
      <c r="A187" s="28">
        <v>177</v>
      </c>
      <c r="B187" s="11" t="s">
        <v>207</v>
      </c>
      <c r="C187" s="12">
        <v>663</v>
      </c>
      <c r="D187" s="12"/>
      <c r="E187" s="14">
        <f t="shared" si="3"/>
        <v>663</v>
      </c>
      <c r="F187" s="13" t="s">
        <v>16</v>
      </c>
      <c r="G187" s="13" t="s">
        <v>19</v>
      </c>
    </row>
    <row r="188" spans="1:7" ht="47.25" x14ac:dyDescent="0.25">
      <c r="A188" s="28">
        <v>178</v>
      </c>
      <c r="B188" s="20" t="s">
        <v>208</v>
      </c>
      <c r="C188" s="14">
        <v>132.5</v>
      </c>
      <c r="D188" s="14"/>
      <c r="E188" s="14">
        <f t="shared" si="3"/>
        <v>132.5</v>
      </c>
      <c r="F188" s="13" t="s">
        <v>16</v>
      </c>
      <c r="G188" s="13" t="s">
        <v>19</v>
      </c>
    </row>
    <row r="189" spans="1:7" ht="47.25" x14ac:dyDescent="0.25">
      <c r="A189" s="28">
        <v>179</v>
      </c>
      <c r="B189" s="20" t="s">
        <v>209</v>
      </c>
      <c r="C189" s="14">
        <v>1633.8</v>
      </c>
      <c r="D189" s="14"/>
      <c r="E189" s="14">
        <f t="shared" si="3"/>
        <v>1633.8</v>
      </c>
      <c r="F189" s="13" t="s">
        <v>16</v>
      </c>
      <c r="G189" s="13" t="s">
        <v>19</v>
      </c>
    </row>
    <row r="190" spans="1:7" ht="47.25" x14ac:dyDescent="0.25">
      <c r="A190" s="28">
        <v>180</v>
      </c>
      <c r="B190" s="20" t="s">
        <v>210</v>
      </c>
      <c r="C190" s="14">
        <v>345</v>
      </c>
      <c r="D190" s="14"/>
      <c r="E190" s="14">
        <f t="shared" si="3"/>
        <v>345</v>
      </c>
      <c r="F190" s="13" t="s">
        <v>16</v>
      </c>
      <c r="G190" s="13" t="s">
        <v>19</v>
      </c>
    </row>
    <row r="191" spans="1:7" ht="78.75" x14ac:dyDescent="0.25">
      <c r="A191" s="28">
        <v>181</v>
      </c>
      <c r="B191" s="20" t="s">
        <v>211</v>
      </c>
      <c r="C191" s="14">
        <v>186</v>
      </c>
      <c r="D191" s="14"/>
      <c r="E191" s="14">
        <f t="shared" si="3"/>
        <v>186</v>
      </c>
      <c r="F191" s="13" t="s">
        <v>16</v>
      </c>
      <c r="G191" s="13" t="s">
        <v>19</v>
      </c>
    </row>
    <row r="192" spans="1:7" ht="63" x14ac:dyDescent="0.25">
      <c r="A192" s="28">
        <v>182</v>
      </c>
      <c r="B192" s="20" t="s">
        <v>212</v>
      </c>
      <c r="C192" s="14">
        <v>798.2</v>
      </c>
      <c r="D192" s="14"/>
      <c r="E192" s="14">
        <f t="shared" si="3"/>
        <v>798.2</v>
      </c>
      <c r="F192" s="13" t="s">
        <v>16</v>
      </c>
      <c r="G192" s="13" t="s">
        <v>19</v>
      </c>
    </row>
    <row r="193" spans="1:7" ht="63" x14ac:dyDescent="0.25">
      <c r="A193" s="28">
        <v>183</v>
      </c>
      <c r="B193" s="20" t="s">
        <v>213</v>
      </c>
      <c r="C193" s="14">
        <v>185.5</v>
      </c>
      <c r="D193" s="14"/>
      <c r="E193" s="14">
        <f t="shared" si="3"/>
        <v>185.5</v>
      </c>
      <c r="F193" s="13" t="s">
        <v>16</v>
      </c>
      <c r="G193" s="13" t="s">
        <v>19</v>
      </c>
    </row>
    <row r="194" spans="1:7" ht="63" x14ac:dyDescent="0.25">
      <c r="A194" s="28">
        <v>184</v>
      </c>
      <c r="B194" s="20" t="s">
        <v>214</v>
      </c>
      <c r="C194" s="14">
        <v>264</v>
      </c>
      <c r="D194" s="14"/>
      <c r="E194" s="14">
        <f t="shared" si="3"/>
        <v>264</v>
      </c>
      <c r="F194" s="13" t="s">
        <v>16</v>
      </c>
      <c r="G194" s="13" t="s">
        <v>19</v>
      </c>
    </row>
    <row r="195" spans="1:7" ht="63" x14ac:dyDescent="0.25">
      <c r="A195" s="28">
        <v>185</v>
      </c>
      <c r="B195" s="20" t="s">
        <v>215</v>
      </c>
      <c r="C195" s="14">
        <v>306</v>
      </c>
      <c r="D195" s="14"/>
      <c r="E195" s="14">
        <f t="shared" si="3"/>
        <v>306</v>
      </c>
      <c r="F195" s="13" t="s">
        <v>16</v>
      </c>
      <c r="G195" s="13" t="s">
        <v>19</v>
      </c>
    </row>
    <row r="196" spans="1:7" ht="78.75" x14ac:dyDescent="0.25">
      <c r="A196" s="28">
        <v>186</v>
      </c>
      <c r="B196" s="20" t="s">
        <v>216</v>
      </c>
      <c r="C196" s="14">
        <v>3903.7</v>
      </c>
      <c r="D196" s="14"/>
      <c r="E196" s="14">
        <f t="shared" si="3"/>
        <v>3903.7</v>
      </c>
      <c r="F196" s="13" t="s">
        <v>16</v>
      </c>
      <c r="G196" s="13" t="s">
        <v>19</v>
      </c>
    </row>
    <row r="197" spans="1:7" ht="31.5" x14ac:dyDescent="0.25">
      <c r="A197" s="28">
        <v>187</v>
      </c>
      <c r="B197" s="20" t="s">
        <v>217</v>
      </c>
      <c r="C197" s="14">
        <v>211</v>
      </c>
      <c r="D197" s="14"/>
      <c r="E197" s="14">
        <f t="shared" si="3"/>
        <v>211</v>
      </c>
      <c r="F197" s="13" t="s">
        <v>16</v>
      </c>
      <c r="G197" s="13" t="s">
        <v>19</v>
      </c>
    </row>
    <row r="198" spans="1:7" ht="47.25" x14ac:dyDescent="0.25">
      <c r="A198" s="28">
        <v>188</v>
      </c>
      <c r="B198" s="20" t="s">
        <v>218</v>
      </c>
      <c r="C198" s="14">
        <v>653.29999999999995</v>
      </c>
      <c r="D198" s="14"/>
      <c r="E198" s="14">
        <f t="shared" si="3"/>
        <v>653.29999999999995</v>
      </c>
      <c r="F198" s="13" t="s">
        <v>16</v>
      </c>
      <c r="G198" s="13" t="s">
        <v>19</v>
      </c>
    </row>
    <row r="199" spans="1:7" ht="63" x14ac:dyDescent="0.25">
      <c r="A199" s="28">
        <v>189</v>
      </c>
      <c r="B199" s="21" t="s">
        <v>219</v>
      </c>
      <c r="C199" s="22">
        <v>127.7</v>
      </c>
      <c r="D199" s="12"/>
      <c r="E199" s="14">
        <f t="shared" si="3"/>
        <v>127.7</v>
      </c>
      <c r="F199" s="23" t="s">
        <v>16</v>
      </c>
      <c r="G199" s="13" t="s">
        <v>19</v>
      </c>
    </row>
    <row r="200" spans="1:7" ht="31.5" x14ac:dyDescent="0.25">
      <c r="A200" s="28">
        <v>190</v>
      </c>
      <c r="B200" s="21" t="s">
        <v>220</v>
      </c>
      <c r="C200" s="22">
        <v>370</v>
      </c>
      <c r="D200" s="12"/>
      <c r="E200" s="14">
        <f t="shared" si="3"/>
        <v>370</v>
      </c>
      <c r="F200" s="23" t="s">
        <v>16</v>
      </c>
      <c r="G200" s="13" t="s">
        <v>19</v>
      </c>
    </row>
    <row r="201" spans="1:7" ht="31.5" x14ac:dyDescent="0.25">
      <c r="A201" s="28">
        <v>191</v>
      </c>
      <c r="B201" s="21" t="s">
        <v>221</v>
      </c>
      <c r="C201" s="22">
        <v>687.5</v>
      </c>
      <c r="D201" s="12"/>
      <c r="E201" s="14">
        <f t="shared" si="3"/>
        <v>687.5</v>
      </c>
      <c r="F201" s="23" t="s">
        <v>16</v>
      </c>
      <c r="G201" s="13" t="s">
        <v>19</v>
      </c>
    </row>
    <row r="202" spans="1:7" ht="47.25" x14ac:dyDescent="0.25">
      <c r="A202" s="28">
        <v>192</v>
      </c>
      <c r="B202" s="21" t="s">
        <v>222</v>
      </c>
      <c r="C202" s="22">
        <v>402</v>
      </c>
      <c r="D202" s="12"/>
      <c r="E202" s="14">
        <f t="shared" si="3"/>
        <v>402</v>
      </c>
      <c r="F202" s="23" t="s">
        <v>16</v>
      </c>
      <c r="G202" s="13" t="s">
        <v>19</v>
      </c>
    </row>
    <row r="203" spans="1:7" ht="47.25" x14ac:dyDescent="0.25">
      <c r="A203" s="28">
        <v>193</v>
      </c>
      <c r="B203" s="21" t="s">
        <v>223</v>
      </c>
      <c r="C203" s="22">
        <v>287</v>
      </c>
      <c r="D203" s="12"/>
      <c r="E203" s="14">
        <f t="shared" si="3"/>
        <v>287</v>
      </c>
      <c r="F203" s="23" t="s">
        <v>16</v>
      </c>
      <c r="G203" s="13" t="s">
        <v>19</v>
      </c>
    </row>
    <row r="204" spans="1:7" ht="31.5" x14ac:dyDescent="0.25">
      <c r="A204" s="28">
        <v>194</v>
      </c>
      <c r="B204" s="21" t="s">
        <v>224</v>
      </c>
      <c r="C204" s="22">
        <v>181.1</v>
      </c>
      <c r="D204" s="12"/>
      <c r="E204" s="14">
        <f t="shared" si="3"/>
        <v>181.1</v>
      </c>
      <c r="F204" s="23" t="s">
        <v>16</v>
      </c>
      <c r="G204" s="13" t="s">
        <v>19</v>
      </c>
    </row>
    <row r="205" spans="1:7" ht="31.5" x14ac:dyDescent="0.25">
      <c r="A205" s="28">
        <v>195</v>
      </c>
      <c r="B205" s="21" t="s">
        <v>225</v>
      </c>
      <c r="C205" s="22">
        <v>30000</v>
      </c>
      <c r="D205" s="12"/>
      <c r="E205" s="14">
        <f t="shared" si="3"/>
        <v>30000</v>
      </c>
      <c r="F205" s="23" t="s">
        <v>16</v>
      </c>
      <c r="G205" s="13" t="s">
        <v>22</v>
      </c>
    </row>
    <row r="206" spans="1:7" ht="31.5" x14ac:dyDescent="0.25">
      <c r="A206" s="28">
        <v>196</v>
      </c>
      <c r="B206" s="21" t="s">
        <v>226</v>
      </c>
      <c r="C206" s="22">
        <v>45800</v>
      </c>
      <c r="D206" s="12">
        <v>4620</v>
      </c>
      <c r="E206" s="14">
        <f t="shared" si="3"/>
        <v>41180</v>
      </c>
      <c r="F206" s="23" t="s">
        <v>13</v>
      </c>
      <c r="G206" s="13" t="s">
        <v>14</v>
      </c>
    </row>
    <row r="207" spans="1:7" ht="31.5" x14ac:dyDescent="0.25">
      <c r="A207" s="28">
        <v>197</v>
      </c>
      <c r="B207" s="21" t="s">
        <v>227</v>
      </c>
      <c r="C207" s="22">
        <v>7000</v>
      </c>
      <c r="D207" s="12"/>
      <c r="E207" s="14">
        <f t="shared" si="3"/>
        <v>7000</v>
      </c>
      <c r="F207" s="23" t="s">
        <v>16</v>
      </c>
      <c r="G207" s="13" t="s">
        <v>122</v>
      </c>
    </row>
    <row r="208" spans="1:7" ht="31.5" x14ac:dyDescent="0.25">
      <c r="A208" s="28">
        <v>198</v>
      </c>
      <c r="B208" s="21" t="s">
        <v>228</v>
      </c>
      <c r="C208" s="22">
        <v>100</v>
      </c>
      <c r="D208" s="22"/>
      <c r="E208" s="14">
        <f t="shared" si="3"/>
        <v>100</v>
      </c>
      <c r="F208" s="23" t="s">
        <v>16</v>
      </c>
      <c r="G208" s="13" t="s">
        <v>19</v>
      </c>
    </row>
    <row r="209" spans="1:7" ht="47.25" x14ac:dyDescent="0.25">
      <c r="A209" s="28">
        <v>199</v>
      </c>
      <c r="B209" s="21" t="s">
        <v>229</v>
      </c>
      <c r="C209" s="22">
        <v>130.80000000000001</v>
      </c>
      <c r="D209" s="22"/>
      <c r="E209" s="14">
        <f t="shared" ref="E209:E272" si="4">C209-D209</f>
        <v>130.80000000000001</v>
      </c>
      <c r="F209" s="23" t="s">
        <v>16</v>
      </c>
      <c r="G209" s="13" t="s">
        <v>19</v>
      </c>
    </row>
    <row r="210" spans="1:7" ht="31.5" x14ac:dyDescent="0.25">
      <c r="A210" s="28">
        <v>200</v>
      </c>
      <c r="B210" s="21" t="s">
        <v>230</v>
      </c>
      <c r="C210" s="22">
        <v>150</v>
      </c>
      <c r="D210" s="22"/>
      <c r="E210" s="14">
        <f t="shared" si="4"/>
        <v>150</v>
      </c>
      <c r="F210" s="23" t="s">
        <v>16</v>
      </c>
      <c r="G210" s="13" t="s">
        <v>19</v>
      </c>
    </row>
    <row r="211" spans="1:7" ht="47.25" x14ac:dyDescent="0.25">
      <c r="A211" s="28">
        <v>201</v>
      </c>
      <c r="B211" s="21" t="s">
        <v>231</v>
      </c>
      <c r="C211" s="22">
        <v>162</v>
      </c>
      <c r="D211" s="22"/>
      <c r="E211" s="14">
        <f t="shared" si="4"/>
        <v>162</v>
      </c>
      <c r="F211" s="23" t="s">
        <v>16</v>
      </c>
      <c r="G211" s="13" t="s">
        <v>19</v>
      </c>
    </row>
    <row r="212" spans="1:7" ht="31.5" x14ac:dyDescent="0.25">
      <c r="A212" s="28">
        <v>202</v>
      </c>
      <c r="B212" s="21" t="s">
        <v>232</v>
      </c>
      <c r="C212" s="22">
        <v>800</v>
      </c>
      <c r="D212" s="22"/>
      <c r="E212" s="14">
        <f t="shared" si="4"/>
        <v>800</v>
      </c>
      <c r="F212" s="23" t="s">
        <v>16</v>
      </c>
      <c r="G212" s="13" t="s">
        <v>19</v>
      </c>
    </row>
    <row r="213" spans="1:7" ht="31.5" x14ac:dyDescent="0.25">
      <c r="A213" s="28">
        <v>203</v>
      </c>
      <c r="B213" s="21" t="s">
        <v>233</v>
      </c>
      <c r="C213" s="22">
        <v>5496</v>
      </c>
      <c r="D213" s="22"/>
      <c r="E213" s="14">
        <f t="shared" si="4"/>
        <v>5496</v>
      </c>
      <c r="F213" s="23" t="s">
        <v>16</v>
      </c>
      <c r="G213" s="13" t="s">
        <v>19</v>
      </c>
    </row>
    <row r="214" spans="1:7" ht="31.5" x14ac:dyDescent="0.25">
      <c r="A214" s="28">
        <v>204</v>
      </c>
      <c r="B214" s="11" t="s">
        <v>234</v>
      </c>
      <c r="C214" s="12">
        <v>22623</v>
      </c>
      <c r="D214" s="12"/>
      <c r="E214" s="14">
        <f t="shared" si="4"/>
        <v>22623</v>
      </c>
      <c r="F214" s="13" t="s">
        <v>16</v>
      </c>
      <c r="G214" s="13" t="s">
        <v>19</v>
      </c>
    </row>
    <row r="215" spans="1:7" ht="31.5" x14ac:dyDescent="0.25">
      <c r="A215" s="28">
        <v>205</v>
      </c>
      <c r="B215" s="11" t="s">
        <v>235</v>
      </c>
      <c r="C215" s="12">
        <v>800</v>
      </c>
      <c r="D215" s="12"/>
      <c r="E215" s="14">
        <f t="shared" si="4"/>
        <v>800</v>
      </c>
      <c r="F215" s="13" t="s">
        <v>16</v>
      </c>
      <c r="G215" s="13" t="s">
        <v>19</v>
      </c>
    </row>
    <row r="216" spans="1:7" ht="31.5" x14ac:dyDescent="0.25">
      <c r="A216" s="28">
        <v>206</v>
      </c>
      <c r="B216" s="11" t="s">
        <v>236</v>
      </c>
      <c r="C216" s="12">
        <v>4000</v>
      </c>
      <c r="D216" s="12"/>
      <c r="E216" s="14">
        <f t="shared" si="4"/>
        <v>4000</v>
      </c>
      <c r="F216" s="13" t="s">
        <v>16</v>
      </c>
      <c r="G216" s="13" t="s">
        <v>122</v>
      </c>
    </row>
    <row r="217" spans="1:7" ht="31.5" x14ac:dyDescent="0.25">
      <c r="A217" s="28">
        <v>207</v>
      </c>
      <c r="B217" s="11" t="s">
        <v>237</v>
      </c>
      <c r="C217" s="12">
        <v>3000</v>
      </c>
      <c r="D217" s="12"/>
      <c r="E217" s="14">
        <f t="shared" si="4"/>
        <v>3000</v>
      </c>
      <c r="F217" s="13" t="s">
        <v>16</v>
      </c>
      <c r="G217" s="13" t="s">
        <v>122</v>
      </c>
    </row>
    <row r="218" spans="1:7" ht="31.5" x14ac:dyDescent="0.25">
      <c r="A218" s="28">
        <v>208</v>
      </c>
      <c r="B218" s="11" t="s">
        <v>238</v>
      </c>
      <c r="C218" s="12">
        <v>30000</v>
      </c>
      <c r="D218" s="12"/>
      <c r="E218" s="14">
        <f t="shared" si="4"/>
        <v>30000</v>
      </c>
      <c r="F218" s="13" t="s">
        <v>16</v>
      </c>
      <c r="G218" s="13" t="s">
        <v>17</v>
      </c>
    </row>
    <row r="219" spans="1:7" ht="31.5" x14ac:dyDescent="0.25">
      <c r="A219" s="28">
        <v>209</v>
      </c>
      <c r="B219" s="11" t="s">
        <v>239</v>
      </c>
      <c r="C219" s="12">
        <v>5000</v>
      </c>
      <c r="D219" s="12"/>
      <c r="E219" s="14">
        <f t="shared" si="4"/>
        <v>5000</v>
      </c>
      <c r="F219" s="13" t="s">
        <v>16</v>
      </c>
      <c r="G219" s="13" t="s">
        <v>120</v>
      </c>
    </row>
    <row r="220" spans="1:7" ht="31.5" x14ac:dyDescent="0.25">
      <c r="A220" s="28">
        <v>210</v>
      </c>
      <c r="B220" s="11" t="s">
        <v>240</v>
      </c>
      <c r="C220" s="12">
        <v>2000</v>
      </c>
      <c r="D220" s="12"/>
      <c r="E220" s="14">
        <f t="shared" si="4"/>
        <v>2000</v>
      </c>
      <c r="F220" s="13" t="s">
        <v>16</v>
      </c>
      <c r="G220" s="13" t="s">
        <v>122</v>
      </c>
    </row>
    <row r="221" spans="1:7" ht="31.5" x14ac:dyDescent="0.25">
      <c r="A221" s="28">
        <v>211</v>
      </c>
      <c r="B221" s="11" t="s">
        <v>241</v>
      </c>
      <c r="C221" s="12">
        <v>8290</v>
      </c>
      <c r="D221" s="12"/>
      <c r="E221" s="14">
        <f t="shared" si="4"/>
        <v>8290</v>
      </c>
      <c r="F221" s="13" t="s">
        <v>16</v>
      </c>
      <c r="G221" s="13" t="s">
        <v>122</v>
      </c>
    </row>
    <row r="222" spans="1:7" ht="31.5" x14ac:dyDescent="0.25">
      <c r="A222" s="28">
        <v>212</v>
      </c>
      <c r="B222" s="11" t="s">
        <v>242</v>
      </c>
      <c r="C222" s="12">
        <v>4400</v>
      </c>
      <c r="D222" s="12"/>
      <c r="E222" s="14">
        <f t="shared" si="4"/>
        <v>4400</v>
      </c>
      <c r="F222" s="13" t="s">
        <v>16</v>
      </c>
      <c r="G222" s="13" t="s">
        <v>243</v>
      </c>
    </row>
    <row r="223" spans="1:7" ht="31.5" x14ac:dyDescent="0.25">
      <c r="A223" s="28">
        <v>213</v>
      </c>
      <c r="B223" s="11" t="s">
        <v>244</v>
      </c>
      <c r="C223" s="12">
        <v>835</v>
      </c>
      <c r="D223" s="12"/>
      <c r="E223" s="14">
        <f t="shared" si="4"/>
        <v>835</v>
      </c>
      <c r="F223" s="13" t="s">
        <v>31</v>
      </c>
      <c r="G223" s="13" t="s">
        <v>19</v>
      </c>
    </row>
    <row r="224" spans="1:7" ht="31.5" x14ac:dyDescent="0.25">
      <c r="A224" s="28">
        <v>214</v>
      </c>
      <c r="B224" s="11" t="s">
        <v>245</v>
      </c>
      <c r="C224" s="12">
        <v>340.2</v>
      </c>
      <c r="D224" s="12"/>
      <c r="E224" s="14">
        <f t="shared" si="4"/>
        <v>340.2</v>
      </c>
      <c r="F224" s="13" t="s">
        <v>31</v>
      </c>
      <c r="G224" s="13" t="s">
        <v>19</v>
      </c>
    </row>
    <row r="225" spans="1:7" ht="31.5" x14ac:dyDescent="0.25">
      <c r="A225" s="28">
        <v>215</v>
      </c>
      <c r="B225" s="11" t="s">
        <v>246</v>
      </c>
      <c r="C225" s="12">
        <v>5700</v>
      </c>
      <c r="D225" s="12"/>
      <c r="E225" s="14">
        <f t="shared" si="4"/>
        <v>5700</v>
      </c>
      <c r="F225" s="13" t="s">
        <v>16</v>
      </c>
      <c r="G225" s="13" t="s">
        <v>120</v>
      </c>
    </row>
    <row r="226" spans="1:7" ht="31.5" x14ac:dyDescent="0.25">
      <c r="A226" s="28">
        <v>216</v>
      </c>
      <c r="B226" s="11" t="s">
        <v>247</v>
      </c>
      <c r="C226" s="12">
        <v>5000</v>
      </c>
      <c r="D226" s="12"/>
      <c r="E226" s="14">
        <f t="shared" si="4"/>
        <v>5000</v>
      </c>
      <c r="F226" s="13" t="s">
        <v>16</v>
      </c>
      <c r="G226" s="13" t="s">
        <v>122</v>
      </c>
    </row>
    <row r="227" spans="1:7" ht="31.5" x14ac:dyDescent="0.25">
      <c r="A227" s="28">
        <v>217</v>
      </c>
      <c r="B227" s="11" t="s">
        <v>248</v>
      </c>
      <c r="C227" s="12">
        <v>11273</v>
      </c>
      <c r="D227" s="12">
        <v>2300</v>
      </c>
      <c r="E227" s="14">
        <f t="shared" si="4"/>
        <v>8973</v>
      </c>
      <c r="F227" s="13" t="s">
        <v>16</v>
      </c>
      <c r="G227" s="13" t="s">
        <v>19</v>
      </c>
    </row>
    <row r="228" spans="1:7" ht="63" x14ac:dyDescent="0.25">
      <c r="A228" s="28">
        <v>218</v>
      </c>
      <c r="B228" s="11" t="s">
        <v>249</v>
      </c>
      <c r="C228" s="12">
        <v>1035</v>
      </c>
      <c r="D228" s="12"/>
      <c r="E228" s="14">
        <f t="shared" si="4"/>
        <v>1035</v>
      </c>
      <c r="F228" s="13" t="s">
        <v>16</v>
      </c>
      <c r="G228" s="13" t="s">
        <v>19</v>
      </c>
    </row>
    <row r="229" spans="1:7" ht="63" x14ac:dyDescent="0.25">
      <c r="A229" s="28">
        <v>219</v>
      </c>
      <c r="B229" s="11" t="s">
        <v>250</v>
      </c>
      <c r="C229" s="12">
        <v>727</v>
      </c>
      <c r="D229" s="12"/>
      <c r="E229" s="14">
        <f t="shared" si="4"/>
        <v>727</v>
      </c>
      <c r="F229" s="13" t="s">
        <v>16</v>
      </c>
      <c r="G229" s="13" t="s">
        <v>19</v>
      </c>
    </row>
    <row r="230" spans="1:7" ht="47.25" x14ac:dyDescent="0.25">
      <c r="A230" s="28">
        <v>220</v>
      </c>
      <c r="B230" s="11" t="s">
        <v>251</v>
      </c>
      <c r="C230" s="12">
        <v>465.5</v>
      </c>
      <c r="D230" s="12"/>
      <c r="E230" s="14">
        <f t="shared" si="4"/>
        <v>465.5</v>
      </c>
      <c r="F230" s="13" t="s">
        <v>16</v>
      </c>
      <c r="G230" s="13" t="s">
        <v>19</v>
      </c>
    </row>
    <row r="231" spans="1:7" ht="47.25" x14ac:dyDescent="0.25">
      <c r="A231" s="28">
        <v>221</v>
      </c>
      <c r="B231" s="11" t="s">
        <v>252</v>
      </c>
      <c r="C231" s="12">
        <v>247</v>
      </c>
      <c r="D231" s="12"/>
      <c r="E231" s="14">
        <f t="shared" si="4"/>
        <v>247</v>
      </c>
      <c r="F231" s="13" t="s">
        <v>16</v>
      </c>
      <c r="G231" s="13" t="s">
        <v>19</v>
      </c>
    </row>
    <row r="232" spans="1:7" ht="47.25" x14ac:dyDescent="0.25">
      <c r="A232" s="28">
        <v>222</v>
      </c>
      <c r="B232" s="11" t="s">
        <v>253</v>
      </c>
      <c r="C232" s="12">
        <v>333.34</v>
      </c>
      <c r="D232" s="12"/>
      <c r="E232" s="14">
        <f t="shared" si="4"/>
        <v>333.34</v>
      </c>
      <c r="F232" s="13" t="s">
        <v>16</v>
      </c>
      <c r="G232" s="13" t="s">
        <v>19</v>
      </c>
    </row>
    <row r="233" spans="1:7" ht="31.5" x14ac:dyDescent="0.25">
      <c r="A233" s="28">
        <v>223</v>
      </c>
      <c r="B233" s="11" t="s">
        <v>254</v>
      </c>
      <c r="C233" s="12">
        <v>362.31</v>
      </c>
      <c r="D233" s="12"/>
      <c r="E233" s="14">
        <f t="shared" si="4"/>
        <v>362.31</v>
      </c>
      <c r="F233" s="13" t="s">
        <v>16</v>
      </c>
      <c r="G233" s="13" t="s">
        <v>19</v>
      </c>
    </row>
    <row r="234" spans="1:7" ht="47.25" x14ac:dyDescent="0.25">
      <c r="A234" s="28">
        <v>224</v>
      </c>
      <c r="B234" s="11" t="s">
        <v>255</v>
      </c>
      <c r="C234" s="12">
        <v>8690</v>
      </c>
      <c r="D234" s="12"/>
      <c r="E234" s="14">
        <f t="shared" si="4"/>
        <v>8690</v>
      </c>
      <c r="F234" s="13" t="s">
        <v>16</v>
      </c>
      <c r="G234" s="13" t="s">
        <v>19</v>
      </c>
    </row>
    <row r="235" spans="1:7" ht="31.5" x14ac:dyDescent="0.25">
      <c r="A235" s="28">
        <v>225</v>
      </c>
      <c r="B235" s="11" t="s">
        <v>256</v>
      </c>
      <c r="C235" s="12">
        <v>1100</v>
      </c>
      <c r="D235" s="12"/>
      <c r="E235" s="14">
        <f t="shared" si="4"/>
        <v>1100</v>
      </c>
      <c r="F235" s="13" t="s">
        <v>16</v>
      </c>
      <c r="G235" s="13" t="s">
        <v>19</v>
      </c>
    </row>
    <row r="236" spans="1:7" ht="31.5" x14ac:dyDescent="0.25">
      <c r="A236" s="28">
        <v>226</v>
      </c>
      <c r="B236" s="11" t="s">
        <v>257</v>
      </c>
      <c r="C236" s="12">
        <v>22297.65</v>
      </c>
      <c r="D236" s="12">
        <v>747.65</v>
      </c>
      <c r="E236" s="14">
        <f t="shared" si="4"/>
        <v>21550</v>
      </c>
      <c r="F236" s="13" t="s">
        <v>16</v>
      </c>
      <c r="G236" s="13" t="s">
        <v>19</v>
      </c>
    </row>
    <row r="237" spans="1:7" ht="31.5" x14ac:dyDescent="0.25">
      <c r="A237" s="28">
        <v>227</v>
      </c>
      <c r="B237" s="11" t="s">
        <v>258</v>
      </c>
      <c r="C237" s="12">
        <v>11500</v>
      </c>
      <c r="D237" s="12"/>
      <c r="E237" s="14">
        <f t="shared" si="4"/>
        <v>11500</v>
      </c>
      <c r="F237" s="13" t="s">
        <v>13</v>
      </c>
      <c r="G237" s="13" t="s">
        <v>14</v>
      </c>
    </row>
    <row r="238" spans="1:7" ht="47.25" x14ac:dyDescent="0.25">
      <c r="A238" s="28">
        <v>228</v>
      </c>
      <c r="B238" s="11" t="s">
        <v>259</v>
      </c>
      <c r="C238" s="12">
        <v>14850</v>
      </c>
      <c r="D238" s="12"/>
      <c r="E238" s="14">
        <f t="shared" si="4"/>
        <v>14850</v>
      </c>
      <c r="F238" s="13" t="s">
        <v>16</v>
      </c>
      <c r="G238" s="13" t="s">
        <v>260</v>
      </c>
    </row>
    <row r="239" spans="1:7" ht="31.5" x14ac:dyDescent="0.25">
      <c r="A239" s="28">
        <v>229</v>
      </c>
      <c r="B239" s="11" t="s">
        <v>261</v>
      </c>
      <c r="C239" s="12">
        <v>3800</v>
      </c>
      <c r="D239" s="12"/>
      <c r="E239" s="14">
        <f t="shared" si="4"/>
        <v>3800</v>
      </c>
      <c r="F239" s="13" t="s">
        <v>16</v>
      </c>
      <c r="G239" s="13" t="s">
        <v>17</v>
      </c>
    </row>
    <row r="240" spans="1:7" ht="31.5" x14ac:dyDescent="0.25">
      <c r="A240" s="28">
        <v>230</v>
      </c>
      <c r="B240" s="11" t="s">
        <v>262</v>
      </c>
      <c r="C240" s="12">
        <v>222.3</v>
      </c>
      <c r="D240" s="29"/>
      <c r="E240" s="14">
        <f t="shared" si="4"/>
        <v>222.3</v>
      </c>
      <c r="F240" s="13" t="s">
        <v>16</v>
      </c>
      <c r="G240" s="13" t="s">
        <v>19</v>
      </c>
    </row>
    <row r="241" spans="1:7" ht="47.25" x14ac:dyDescent="0.25">
      <c r="A241" s="28">
        <v>231</v>
      </c>
      <c r="B241" s="11" t="s">
        <v>263</v>
      </c>
      <c r="C241" s="12">
        <v>270</v>
      </c>
      <c r="D241" s="12"/>
      <c r="E241" s="14">
        <f t="shared" si="4"/>
        <v>270</v>
      </c>
      <c r="F241" s="13" t="s">
        <v>16</v>
      </c>
      <c r="G241" s="13" t="s">
        <v>19</v>
      </c>
    </row>
    <row r="242" spans="1:7" ht="31.5" x14ac:dyDescent="0.25">
      <c r="A242" s="28">
        <v>232</v>
      </c>
      <c r="B242" s="11" t="s">
        <v>264</v>
      </c>
      <c r="C242" s="12">
        <v>161.9</v>
      </c>
      <c r="D242" s="12"/>
      <c r="E242" s="14">
        <f t="shared" si="4"/>
        <v>161.9</v>
      </c>
      <c r="F242" s="13" t="s">
        <v>16</v>
      </c>
      <c r="G242" s="13" t="s">
        <v>19</v>
      </c>
    </row>
    <row r="243" spans="1:7" ht="31.5" x14ac:dyDescent="0.25">
      <c r="A243" s="28">
        <v>233</v>
      </c>
      <c r="B243" s="11" t="s">
        <v>265</v>
      </c>
      <c r="C243" s="12">
        <v>362.7</v>
      </c>
      <c r="D243" s="12"/>
      <c r="E243" s="14">
        <f t="shared" si="4"/>
        <v>362.7</v>
      </c>
      <c r="F243" s="13" t="s">
        <v>16</v>
      </c>
      <c r="G243" s="13" t="s">
        <v>19</v>
      </c>
    </row>
    <row r="244" spans="1:7" ht="31.5" x14ac:dyDescent="0.25">
      <c r="A244" s="28">
        <v>234</v>
      </c>
      <c r="B244" s="11" t="s">
        <v>266</v>
      </c>
      <c r="C244" s="12">
        <v>745.5</v>
      </c>
      <c r="D244" s="12"/>
      <c r="E244" s="14">
        <f t="shared" si="4"/>
        <v>745.5</v>
      </c>
      <c r="F244" s="13" t="s">
        <v>16</v>
      </c>
      <c r="G244" s="13" t="s">
        <v>19</v>
      </c>
    </row>
    <row r="245" spans="1:7" ht="31.5" x14ac:dyDescent="0.25">
      <c r="A245" s="28">
        <v>235</v>
      </c>
      <c r="B245" s="11" t="s">
        <v>267</v>
      </c>
      <c r="C245" s="12">
        <v>100</v>
      </c>
      <c r="D245" s="12"/>
      <c r="E245" s="14">
        <f t="shared" si="4"/>
        <v>100</v>
      </c>
      <c r="F245" s="13" t="s">
        <v>16</v>
      </c>
      <c r="G245" s="13" t="s">
        <v>19</v>
      </c>
    </row>
    <row r="246" spans="1:7" ht="31.5" x14ac:dyDescent="0.25">
      <c r="A246" s="28">
        <v>236</v>
      </c>
      <c r="B246" s="11" t="s">
        <v>268</v>
      </c>
      <c r="C246" s="12">
        <v>691</v>
      </c>
      <c r="D246" s="12"/>
      <c r="E246" s="14">
        <f t="shared" si="4"/>
        <v>691</v>
      </c>
      <c r="F246" s="13" t="s">
        <v>16</v>
      </c>
      <c r="G246" s="13" t="s">
        <v>19</v>
      </c>
    </row>
    <row r="247" spans="1:7" ht="31.5" x14ac:dyDescent="0.25">
      <c r="A247" s="28">
        <v>237</v>
      </c>
      <c r="B247" s="11" t="s">
        <v>269</v>
      </c>
      <c r="C247" s="12">
        <v>200</v>
      </c>
      <c r="D247" s="12"/>
      <c r="E247" s="14">
        <f t="shared" si="4"/>
        <v>200</v>
      </c>
      <c r="F247" s="13" t="s">
        <v>16</v>
      </c>
      <c r="G247" s="13" t="s">
        <v>19</v>
      </c>
    </row>
    <row r="248" spans="1:7" ht="31.5" x14ac:dyDescent="0.25">
      <c r="A248" s="28">
        <v>238</v>
      </c>
      <c r="B248" s="11" t="s">
        <v>270</v>
      </c>
      <c r="C248" s="12">
        <v>760</v>
      </c>
      <c r="D248" s="12"/>
      <c r="E248" s="14">
        <f t="shared" si="4"/>
        <v>760</v>
      </c>
      <c r="F248" s="13" t="s">
        <v>16</v>
      </c>
      <c r="G248" s="13" t="s">
        <v>19</v>
      </c>
    </row>
    <row r="249" spans="1:7" ht="47.25" x14ac:dyDescent="0.25">
      <c r="A249" s="28">
        <v>239</v>
      </c>
      <c r="B249" s="11" t="s">
        <v>271</v>
      </c>
      <c r="C249" s="12">
        <v>150</v>
      </c>
      <c r="D249" s="12"/>
      <c r="E249" s="14">
        <f t="shared" si="4"/>
        <v>150</v>
      </c>
      <c r="F249" s="13" t="s">
        <v>16</v>
      </c>
      <c r="G249" s="13" t="s">
        <v>19</v>
      </c>
    </row>
    <row r="250" spans="1:7" ht="47.25" x14ac:dyDescent="0.25">
      <c r="A250" s="28">
        <v>240</v>
      </c>
      <c r="B250" s="11" t="s">
        <v>272</v>
      </c>
      <c r="C250" s="12">
        <v>200</v>
      </c>
      <c r="D250" s="12"/>
      <c r="E250" s="14">
        <f t="shared" si="4"/>
        <v>200</v>
      </c>
      <c r="F250" s="13" t="s">
        <v>16</v>
      </c>
      <c r="G250" s="13" t="s">
        <v>19</v>
      </c>
    </row>
    <row r="251" spans="1:7" ht="47.25" x14ac:dyDescent="0.25">
      <c r="A251" s="28">
        <v>241</v>
      </c>
      <c r="B251" s="11" t="s">
        <v>273</v>
      </c>
      <c r="C251" s="12">
        <v>297</v>
      </c>
      <c r="D251" s="12"/>
      <c r="E251" s="14">
        <f t="shared" si="4"/>
        <v>297</v>
      </c>
      <c r="F251" s="13" t="s">
        <v>16</v>
      </c>
      <c r="G251" s="13" t="s">
        <v>19</v>
      </c>
    </row>
    <row r="252" spans="1:7" ht="63" x14ac:dyDescent="0.25">
      <c r="A252" s="28">
        <v>242</v>
      </c>
      <c r="B252" s="11" t="s">
        <v>274</v>
      </c>
      <c r="C252" s="12">
        <v>107.8</v>
      </c>
      <c r="D252" s="12"/>
      <c r="E252" s="14">
        <f t="shared" si="4"/>
        <v>107.8</v>
      </c>
      <c r="F252" s="13" t="s">
        <v>16</v>
      </c>
      <c r="G252" s="13" t="s">
        <v>19</v>
      </c>
    </row>
    <row r="253" spans="1:7" ht="47.25" x14ac:dyDescent="0.25">
      <c r="A253" s="28">
        <v>243</v>
      </c>
      <c r="B253" s="11" t="s">
        <v>275</v>
      </c>
      <c r="C253" s="12">
        <v>225</v>
      </c>
      <c r="D253" s="12"/>
      <c r="E253" s="14">
        <f t="shared" si="4"/>
        <v>225</v>
      </c>
      <c r="F253" s="13" t="s">
        <v>16</v>
      </c>
      <c r="G253" s="13" t="s">
        <v>19</v>
      </c>
    </row>
    <row r="254" spans="1:7" ht="31.5" x14ac:dyDescent="0.25">
      <c r="A254" s="28">
        <v>244</v>
      </c>
      <c r="B254" s="11" t="s">
        <v>276</v>
      </c>
      <c r="C254" s="12">
        <v>187</v>
      </c>
      <c r="D254" s="12"/>
      <c r="E254" s="14">
        <f t="shared" si="4"/>
        <v>187</v>
      </c>
      <c r="F254" s="13" t="s">
        <v>16</v>
      </c>
      <c r="G254" s="13" t="s">
        <v>19</v>
      </c>
    </row>
    <row r="255" spans="1:7" ht="31.5" x14ac:dyDescent="0.25">
      <c r="A255" s="28">
        <v>245</v>
      </c>
      <c r="B255" s="11" t="s">
        <v>277</v>
      </c>
      <c r="C255" s="12">
        <v>776</v>
      </c>
      <c r="D255" s="12"/>
      <c r="E255" s="14">
        <f t="shared" si="4"/>
        <v>776</v>
      </c>
      <c r="F255" s="13" t="s">
        <v>16</v>
      </c>
      <c r="G255" s="13" t="s">
        <v>19</v>
      </c>
    </row>
    <row r="256" spans="1:7" ht="31.5" x14ac:dyDescent="0.25">
      <c r="A256" s="28">
        <v>246</v>
      </c>
      <c r="B256" s="11" t="s">
        <v>278</v>
      </c>
      <c r="C256" s="12">
        <v>120</v>
      </c>
      <c r="D256" s="12"/>
      <c r="E256" s="14">
        <f t="shared" si="4"/>
        <v>120</v>
      </c>
      <c r="F256" s="13" t="s">
        <v>16</v>
      </c>
      <c r="G256" s="13" t="s">
        <v>19</v>
      </c>
    </row>
    <row r="257" spans="1:7" ht="31.5" x14ac:dyDescent="0.25">
      <c r="A257" s="28">
        <v>247</v>
      </c>
      <c r="B257" s="11" t="s">
        <v>279</v>
      </c>
      <c r="C257" s="12">
        <v>300</v>
      </c>
      <c r="D257" s="12"/>
      <c r="E257" s="14">
        <f t="shared" si="4"/>
        <v>300</v>
      </c>
      <c r="F257" s="13" t="s">
        <v>16</v>
      </c>
      <c r="G257" s="13" t="s">
        <v>19</v>
      </c>
    </row>
    <row r="258" spans="1:7" ht="63" x14ac:dyDescent="0.25">
      <c r="A258" s="28">
        <v>248</v>
      </c>
      <c r="B258" s="11" t="s">
        <v>280</v>
      </c>
      <c r="C258" s="12">
        <v>117</v>
      </c>
      <c r="D258" s="12"/>
      <c r="E258" s="14">
        <f t="shared" si="4"/>
        <v>117</v>
      </c>
      <c r="F258" s="13" t="s">
        <v>16</v>
      </c>
      <c r="G258" s="13" t="s">
        <v>19</v>
      </c>
    </row>
    <row r="259" spans="1:7" ht="47.25" x14ac:dyDescent="0.25">
      <c r="A259" s="28">
        <v>249</v>
      </c>
      <c r="B259" s="11" t="s">
        <v>281</v>
      </c>
      <c r="C259" s="12">
        <v>379.9</v>
      </c>
      <c r="D259" s="12"/>
      <c r="E259" s="14">
        <f t="shared" si="4"/>
        <v>379.9</v>
      </c>
      <c r="F259" s="13" t="s">
        <v>16</v>
      </c>
      <c r="G259" s="13" t="s">
        <v>19</v>
      </c>
    </row>
    <row r="260" spans="1:7" ht="63" x14ac:dyDescent="0.25">
      <c r="A260" s="28">
        <v>250</v>
      </c>
      <c r="B260" s="11" t="s">
        <v>282</v>
      </c>
      <c r="C260" s="12">
        <v>107.2</v>
      </c>
      <c r="D260" s="12"/>
      <c r="E260" s="14">
        <f t="shared" si="4"/>
        <v>107.2</v>
      </c>
      <c r="F260" s="13" t="s">
        <v>16</v>
      </c>
      <c r="G260" s="13" t="s">
        <v>19</v>
      </c>
    </row>
    <row r="261" spans="1:7" ht="63" x14ac:dyDescent="0.25">
      <c r="A261" s="28">
        <v>251</v>
      </c>
      <c r="B261" s="11" t="s">
        <v>283</v>
      </c>
      <c r="C261" s="12">
        <v>117.9</v>
      </c>
      <c r="D261" s="12"/>
      <c r="E261" s="14">
        <f t="shared" si="4"/>
        <v>117.9</v>
      </c>
      <c r="F261" s="13" t="s">
        <v>16</v>
      </c>
      <c r="G261" s="13" t="s">
        <v>19</v>
      </c>
    </row>
    <row r="262" spans="1:7" ht="63" x14ac:dyDescent="0.25">
      <c r="A262" s="28">
        <v>252</v>
      </c>
      <c r="B262" s="11" t="s">
        <v>284</v>
      </c>
      <c r="C262" s="12">
        <v>700</v>
      </c>
      <c r="D262" s="12"/>
      <c r="E262" s="14">
        <f t="shared" si="4"/>
        <v>700</v>
      </c>
      <c r="F262" s="13" t="s">
        <v>16</v>
      </c>
      <c r="G262" s="13" t="s">
        <v>19</v>
      </c>
    </row>
    <row r="263" spans="1:7" ht="31.5" x14ac:dyDescent="0.25">
      <c r="A263" s="28">
        <v>253</v>
      </c>
      <c r="B263" s="11" t="s">
        <v>285</v>
      </c>
      <c r="C263" s="12">
        <v>9554</v>
      </c>
      <c r="D263" s="12"/>
      <c r="E263" s="14">
        <f t="shared" si="4"/>
        <v>9554</v>
      </c>
      <c r="F263" s="13" t="s">
        <v>16</v>
      </c>
      <c r="G263" s="13" t="s">
        <v>19</v>
      </c>
    </row>
    <row r="264" spans="1:7" ht="31.5" x14ac:dyDescent="0.25">
      <c r="A264" s="28">
        <v>254</v>
      </c>
      <c r="B264" s="11" t="s">
        <v>286</v>
      </c>
      <c r="C264" s="12">
        <v>340</v>
      </c>
      <c r="D264" s="12"/>
      <c r="E264" s="14">
        <f t="shared" si="4"/>
        <v>340</v>
      </c>
      <c r="F264" s="13" t="s">
        <v>16</v>
      </c>
      <c r="G264" s="13" t="s">
        <v>19</v>
      </c>
    </row>
    <row r="265" spans="1:7" ht="31.5" x14ac:dyDescent="0.25">
      <c r="A265" s="28">
        <v>255</v>
      </c>
      <c r="B265" s="11" t="s">
        <v>287</v>
      </c>
      <c r="C265" s="12">
        <v>550</v>
      </c>
      <c r="D265" s="12"/>
      <c r="E265" s="14">
        <f t="shared" si="4"/>
        <v>550</v>
      </c>
      <c r="F265" s="13" t="s">
        <v>16</v>
      </c>
      <c r="G265" s="13" t="s">
        <v>19</v>
      </c>
    </row>
    <row r="266" spans="1:7" ht="31.5" x14ac:dyDescent="0.25">
      <c r="A266" s="28">
        <v>256</v>
      </c>
      <c r="B266" s="11" t="s">
        <v>288</v>
      </c>
      <c r="C266" s="12">
        <v>350</v>
      </c>
      <c r="D266" s="12"/>
      <c r="E266" s="14">
        <f t="shared" si="4"/>
        <v>350</v>
      </c>
      <c r="F266" s="13" t="s">
        <v>16</v>
      </c>
      <c r="G266" s="13" t="s">
        <v>19</v>
      </c>
    </row>
    <row r="267" spans="1:7" ht="31.5" x14ac:dyDescent="0.25">
      <c r="A267" s="28">
        <v>257</v>
      </c>
      <c r="B267" s="11" t="s">
        <v>289</v>
      </c>
      <c r="C267" s="12">
        <v>550</v>
      </c>
      <c r="D267" s="12"/>
      <c r="E267" s="14">
        <f t="shared" si="4"/>
        <v>550</v>
      </c>
      <c r="F267" s="13" t="s">
        <v>16</v>
      </c>
      <c r="G267" s="13" t="s">
        <v>19</v>
      </c>
    </row>
    <row r="268" spans="1:7" ht="31.5" x14ac:dyDescent="0.25">
      <c r="A268" s="28">
        <v>258</v>
      </c>
      <c r="B268" s="11" t="s">
        <v>290</v>
      </c>
      <c r="C268" s="12">
        <v>500</v>
      </c>
      <c r="D268" s="12"/>
      <c r="E268" s="14">
        <f t="shared" si="4"/>
        <v>500</v>
      </c>
      <c r="F268" s="13" t="s">
        <v>16</v>
      </c>
      <c r="G268" s="13" t="s">
        <v>19</v>
      </c>
    </row>
    <row r="269" spans="1:7" ht="31.5" x14ac:dyDescent="0.25">
      <c r="A269" s="28">
        <v>259</v>
      </c>
      <c r="B269" s="11" t="s">
        <v>291</v>
      </c>
      <c r="C269" s="12">
        <v>550</v>
      </c>
      <c r="D269" s="12"/>
      <c r="E269" s="14">
        <f t="shared" si="4"/>
        <v>550</v>
      </c>
      <c r="F269" s="13" t="s">
        <v>16</v>
      </c>
      <c r="G269" s="13" t="s">
        <v>19</v>
      </c>
    </row>
    <row r="270" spans="1:7" ht="31.5" x14ac:dyDescent="0.25">
      <c r="A270" s="28">
        <v>260</v>
      </c>
      <c r="B270" s="11" t="s">
        <v>292</v>
      </c>
      <c r="C270" s="12">
        <v>284</v>
      </c>
      <c r="D270" s="12"/>
      <c r="E270" s="14">
        <f t="shared" si="4"/>
        <v>284</v>
      </c>
      <c r="F270" s="13" t="s">
        <v>16</v>
      </c>
      <c r="G270" s="13" t="s">
        <v>19</v>
      </c>
    </row>
    <row r="271" spans="1:7" ht="31.5" x14ac:dyDescent="0.25">
      <c r="A271" s="28">
        <v>261</v>
      </c>
      <c r="B271" s="11" t="s">
        <v>293</v>
      </c>
      <c r="C271" s="12">
        <v>693</v>
      </c>
      <c r="D271" s="12"/>
      <c r="E271" s="14">
        <f t="shared" si="4"/>
        <v>693</v>
      </c>
      <c r="F271" s="13" t="s">
        <v>16</v>
      </c>
      <c r="G271" s="13" t="s">
        <v>19</v>
      </c>
    </row>
    <row r="272" spans="1:7" ht="31.5" x14ac:dyDescent="0.25">
      <c r="A272" s="28">
        <v>262</v>
      </c>
      <c r="B272" s="11" t="s">
        <v>294</v>
      </c>
      <c r="C272" s="12">
        <v>1481</v>
      </c>
      <c r="D272" s="12"/>
      <c r="E272" s="14">
        <f t="shared" si="4"/>
        <v>1481</v>
      </c>
      <c r="F272" s="13" t="s">
        <v>16</v>
      </c>
      <c r="G272" s="13" t="s">
        <v>19</v>
      </c>
    </row>
    <row r="273" spans="1:7" ht="31.5" x14ac:dyDescent="0.25">
      <c r="A273" s="28">
        <v>263</v>
      </c>
      <c r="B273" s="11" t="s">
        <v>295</v>
      </c>
      <c r="C273" s="12">
        <v>955</v>
      </c>
      <c r="D273" s="12"/>
      <c r="E273" s="14">
        <f t="shared" ref="E273:E336" si="5">C273-D273</f>
        <v>955</v>
      </c>
      <c r="F273" s="13" t="s">
        <v>16</v>
      </c>
      <c r="G273" s="13" t="s">
        <v>19</v>
      </c>
    </row>
    <row r="274" spans="1:7" ht="31.5" x14ac:dyDescent="0.25">
      <c r="A274" s="28">
        <v>264</v>
      </c>
      <c r="B274" s="11" t="s">
        <v>296</v>
      </c>
      <c r="C274" s="12">
        <v>527</v>
      </c>
      <c r="D274" s="12"/>
      <c r="E274" s="14">
        <f t="shared" si="5"/>
        <v>527</v>
      </c>
      <c r="F274" s="13" t="s">
        <v>16</v>
      </c>
      <c r="G274" s="13" t="s">
        <v>19</v>
      </c>
    </row>
    <row r="275" spans="1:7" ht="31.5" x14ac:dyDescent="0.25">
      <c r="A275" s="28">
        <v>265</v>
      </c>
      <c r="B275" s="11" t="s">
        <v>297</v>
      </c>
      <c r="C275" s="12">
        <v>1141</v>
      </c>
      <c r="D275" s="12"/>
      <c r="E275" s="14">
        <f t="shared" si="5"/>
        <v>1141</v>
      </c>
      <c r="F275" s="13" t="s">
        <v>16</v>
      </c>
      <c r="G275" s="13" t="s">
        <v>19</v>
      </c>
    </row>
    <row r="276" spans="1:7" ht="31.5" x14ac:dyDescent="0.25">
      <c r="A276" s="28">
        <v>266</v>
      </c>
      <c r="B276" s="11" t="s">
        <v>298</v>
      </c>
      <c r="C276" s="12">
        <v>725</v>
      </c>
      <c r="D276" s="12"/>
      <c r="E276" s="14">
        <f t="shared" si="5"/>
        <v>725</v>
      </c>
      <c r="F276" s="13" t="s">
        <v>16</v>
      </c>
      <c r="G276" s="13" t="s">
        <v>19</v>
      </c>
    </row>
    <row r="277" spans="1:7" ht="31.5" x14ac:dyDescent="0.25">
      <c r="A277" s="28">
        <v>267</v>
      </c>
      <c r="B277" s="11" t="s">
        <v>299</v>
      </c>
      <c r="C277" s="12">
        <v>870</v>
      </c>
      <c r="D277" s="12"/>
      <c r="E277" s="14">
        <f t="shared" si="5"/>
        <v>870</v>
      </c>
      <c r="F277" s="13" t="s">
        <v>16</v>
      </c>
      <c r="G277" s="13" t="s">
        <v>19</v>
      </c>
    </row>
    <row r="278" spans="1:7" ht="31.5" x14ac:dyDescent="0.25">
      <c r="A278" s="28">
        <v>268</v>
      </c>
      <c r="B278" s="11" t="s">
        <v>300</v>
      </c>
      <c r="C278" s="12">
        <v>1084</v>
      </c>
      <c r="D278" s="12"/>
      <c r="E278" s="14">
        <f t="shared" si="5"/>
        <v>1084</v>
      </c>
      <c r="F278" s="13" t="s">
        <v>16</v>
      </c>
      <c r="G278" s="13" t="s">
        <v>19</v>
      </c>
    </row>
    <row r="279" spans="1:7" ht="31.5" x14ac:dyDescent="0.25">
      <c r="A279" s="28">
        <v>269</v>
      </c>
      <c r="B279" s="11" t="s">
        <v>301</v>
      </c>
      <c r="C279" s="12">
        <v>1617</v>
      </c>
      <c r="D279" s="12"/>
      <c r="E279" s="14">
        <f t="shared" si="5"/>
        <v>1617</v>
      </c>
      <c r="F279" s="13" t="s">
        <v>16</v>
      </c>
      <c r="G279" s="13" t="s">
        <v>19</v>
      </c>
    </row>
    <row r="280" spans="1:7" ht="31.5" x14ac:dyDescent="0.25">
      <c r="A280" s="28">
        <v>270</v>
      </c>
      <c r="B280" s="11" t="s">
        <v>302</v>
      </c>
      <c r="C280" s="12">
        <v>1750</v>
      </c>
      <c r="D280" s="12"/>
      <c r="E280" s="14">
        <f t="shared" si="5"/>
        <v>1750</v>
      </c>
      <c r="F280" s="13" t="s">
        <v>16</v>
      </c>
      <c r="G280" s="13" t="s">
        <v>19</v>
      </c>
    </row>
    <row r="281" spans="1:7" ht="31.5" x14ac:dyDescent="0.25">
      <c r="A281" s="28">
        <v>271</v>
      </c>
      <c r="B281" s="11" t="s">
        <v>303</v>
      </c>
      <c r="C281" s="12">
        <v>945</v>
      </c>
      <c r="D281" s="12"/>
      <c r="E281" s="14">
        <f t="shared" si="5"/>
        <v>945</v>
      </c>
      <c r="F281" s="13" t="s">
        <v>16</v>
      </c>
      <c r="G281" s="13" t="s">
        <v>19</v>
      </c>
    </row>
    <row r="282" spans="1:7" ht="31.5" x14ac:dyDescent="0.25">
      <c r="A282" s="28">
        <v>272</v>
      </c>
      <c r="B282" s="11" t="s">
        <v>304</v>
      </c>
      <c r="C282" s="12">
        <v>1285</v>
      </c>
      <c r="D282" s="12"/>
      <c r="E282" s="14">
        <f t="shared" si="5"/>
        <v>1285</v>
      </c>
      <c r="F282" s="13" t="s">
        <v>16</v>
      </c>
      <c r="G282" s="13" t="s">
        <v>19</v>
      </c>
    </row>
    <row r="283" spans="1:7" ht="31.5" x14ac:dyDescent="0.25">
      <c r="A283" s="28">
        <v>273</v>
      </c>
      <c r="B283" s="11" t="s">
        <v>305</v>
      </c>
      <c r="C283" s="12">
        <v>1039</v>
      </c>
      <c r="D283" s="12"/>
      <c r="E283" s="14">
        <f t="shared" si="5"/>
        <v>1039</v>
      </c>
      <c r="F283" s="13" t="s">
        <v>16</v>
      </c>
      <c r="G283" s="13" t="s">
        <v>19</v>
      </c>
    </row>
    <row r="284" spans="1:7" ht="31.5" x14ac:dyDescent="0.25">
      <c r="A284" s="28">
        <v>274</v>
      </c>
      <c r="B284" s="11" t="s">
        <v>306</v>
      </c>
      <c r="C284" s="12">
        <v>790</v>
      </c>
      <c r="D284" s="12"/>
      <c r="E284" s="14">
        <f t="shared" si="5"/>
        <v>790</v>
      </c>
      <c r="F284" s="13" t="s">
        <v>16</v>
      </c>
      <c r="G284" s="13" t="s">
        <v>19</v>
      </c>
    </row>
    <row r="285" spans="1:7" ht="31.5" x14ac:dyDescent="0.25">
      <c r="A285" s="28">
        <v>275</v>
      </c>
      <c r="B285" s="11" t="s">
        <v>307</v>
      </c>
      <c r="C285" s="12">
        <v>1490</v>
      </c>
      <c r="D285" s="12"/>
      <c r="E285" s="14">
        <f t="shared" si="5"/>
        <v>1490</v>
      </c>
      <c r="F285" s="13" t="s">
        <v>16</v>
      </c>
      <c r="G285" s="13" t="s">
        <v>19</v>
      </c>
    </row>
    <row r="286" spans="1:7" ht="31.5" x14ac:dyDescent="0.25">
      <c r="A286" s="28">
        <v>276</v>
      </c>
      <c r="B286" s="11" t="s">
        <v>308</v>
      </c>
      <c r="C286" s="12">
        <v>800</v>
      </c>
      <c r="D286" s="12"/>
      <c r="E286" s="14">
        <f t="shared" si="5"/>
        <v>800</v>
      </c>
      <c r="F286" s="13" t="s">
        <v>16</v>
      </c>
      <c r="G286" s="13" t="s">
        <v>19</v>
      </c>
    </row>
    <row r="287" spans="1:7" ht="31.5" x14ac:dyDescent="0.25">
      <c r="A287" s="28">
        <v>277</v>
      </c>
      <c r="B287" s="11" t="s">
        <v>309</v>
      </c>
      <c r="C287" s="12">
        <v>1260</v>
      </c>
      <c r="D287" s="12"/>
      <c r="E287" s="14">
        <f t="shared" si="5"/>
        <v>1260</v>
      </c>
      <c r="F287" s="13" t="s">
        <v>16</v>
      </c>
      <c r="G287" s="13" t="s">
        <v>19</v>
      </c>
    </row>
    <row r="288" spans="1:7" ht="31.5" x14ac:dyDescent="0.25">
      <c r="A288" s="28">
        <v>278</v>
      </c>
      <c r="B288" s="11" t="s">
        <v>310</v>
      </c>
      <c r="C288" s="12">
        <v>1290</v>
      </c>
      <c r="D288" s="12"/>
      <c r="E288" s="14">
        <f t="shared" si="5"/>
        <v>1290</v>
      </c>
      <c r="F288" s="13" t="s">
        <v>16</v>
      </c>
      <c r="G288" s="13" t="s">
        <v>19</v>
      </c>
    </row>
    <row r="289" spans="1:7" ht="31.5" x14ac:dyDescent="0.25">
      <c r="A289" s="28">
        <v>279</v>
      </c>
      <c r="B289" s="11" t="s">
        <v>311</v>
      </c>
      <c r="C289" s="12">
        <v>750</v>
      </c>
      <c r="D289" s="12"/>
      <c r="E289" s="14">
        <f t="shared" si="5"/>
        <v>750</v>
      </c>
      <c r="F289" s="13" t="s">
        <v>16</v>
      </c>
      <c r="G289" s="13" t="s">
        <v>19</v>
      </c>
    </row>
    <row r="290" spans="1:7" ht="31.5" x14ac:dyDescent="0.25">
      <c r="A290" s="28">
        <v>280</v>
      </c>
      <c r="B290" s="11" t="s">
        <v>312</v>
      </c>
      <c r="C290" s="12">
        <v>1199</v>
      </c>
      <c r="D290" s="12"/>
      <c r="E290" s="14">
        <f t="shared" si="5"/>
        <v>1199</v>
      </c>
      <c r="F290" s="13" t="s">
        <v>16</v>
      </c>
      <c r="G290" s="13" t="s">
        <v>19</v>
      </c>
    </row>
    <row r="291" spans="1:7" ht="31.5" x14ac:dyDescent="0.25">
      <c r="A291" s="28">
        <v>281</v>
      </c>
      <c r="B291" s="11" t="s">
        <v>313</v>
      </c>
      <c r="C291" s="12">
        <v>300</v>
      </c>
      <c r="D291" s="12"/>
      <c r="E291" s="14">
        <f t="shared" si="5"/>
        <v>300</v>
      </c>
      <c r="F291" s="13" t="s">
        <v>16</v>
      </c>
      <c r="G291" s="13" t="s">
        <v>19</v>
      </c>
    </row>
    <row r="292" spans="1:7" ht="31.5" x14ac:dyDescent="0.25">
      <c r="A292" s="28">
        <v>282</v>
      </c>
      <c r="B292" s="11" t="s">
        <v>314</v>
      </c>
      <c r="C292" s="12">
        <v>1860</v>
      </c>
      <c r="D292" s="12"/>
      <c r="E292" s="14">
        <f t="shared" si="5"/>
        <v>1860</v>
      </c>
      <c r="F292" s="13" t="s">
        <v>16</v>
      </c>
      <c r="G292" s="13" t="s">
        <v>19</v>
      </c>
    </row>
    <row r="293" spans="1:7" ht="31.5" x14ac:dyDescent="0.25">
      <c r="A293" s="28">
        <v>283</v>
      </c>
      <c r="B293" s="11" t="s">
        <v>315</v>
      </c>
      <c r="C293" s="12">
        <v>971</v>
      </c>
      <c r="D293" s="12"/>
      <c r="E293" s="14">
        <f t="shared" si="5"/>
        <v>971</v>
      </c>
      <c r="F293" s="13" t="s">
        <v>16</v>
      </c>
      <c r="G293" s="13" t="s">
        <v>19</v>
      </c>
    </row>
    <row r="294" spans="1:7" ht="31.5" x14ac:dyDescent="0.25">
      <c r="A294" s="28">
        <v>284</v>
      </c>
      <c r="B294" s="11" t="s">
        <v>316</v>
      </c>
      <c r="C294" s="12">
        <v>1140</v>
      </c>
      <c r="D294" s="12"/>
      <c r="E294" s="14">
        <f t="shared" si="5"/>
        <v>1140</v>
      </c>
      <c r="F294" s="13" t="s">
        <v>16</v>
      </c>
      <c r="G294" s="13" t="s">
        <v>19</v>
      </c>
    </row>
    <row r="295" spans="1:7" ht="31.5" x14ac:dyDescent="0.25">
      <c r="A295" s="28">
        <v>285</v>
      </c>
      <c r="B295" s="11" t="s">
        <v>317</v>
      </c>
      <c r="C295" s="12">
        <v>500</v>
      </c>
      <c r="D295" s="12"/>
      <c r="E295" s="14">
        <f t="shared" si="5"/>
        <v>500</v>
      </c>
      <c r="F295" s="13" t="s">
        <v>16</v>
      </c>
      <c r="G295" s="13" t="s">
        <v>19</v>
      </c>
    </row>
    <row r="296" spans="1:7" ht="31.5" x14ac:dyDescent="0.25">
      <c r="A296" s="28">
        <v>286</v>
      </c>
      <c r="B296" s="11" t="s">
        <v>318</v>
      </c>
      <c r="C296" s="12">
        <v>1414</v>
      </c>
      <c r="D296" s="12"/>
      <c r="E296" s="14">
        <f t="shared" si="5"/>
        <v>1414</v>
      </c>
      <c r="F296" s="13" t="s">
        <v>16</v>
      </c>
      <c r="G296" s="13" t="s">
        <v>19</v>
      </c>
    </row>
    <row r="297" spans="1:7" ht="31.5" x14ac:dyDescent="0.25">
      <c r="A297" s="28">
        <v>287</v>
      </c>
      <c r="B297" s="11" t="s">
        <v>319</v>
      </c>
      <c r="C297" s="12">
        <v>675</v>
      </c>
      <c r="D297" s="12"/>
      <c r="E297" s="14">
        <f t="shared" si="5"/>
        <v>675</v>
      </c>
      <c r="F297" s="13" t="s">
        <v>16</v>
      </c>
      <c r="G297" s="13" t="s">
        <v>19</v>
      </c>
    </row>
    <row r="298" spans="1:7" ht="31.5" x14ac:dyDescent="0.25">
      <c r="A298" s="28">
        <v>288</v>
      </c>
      <c r="B298" s="11" t="s">
        <v>320</v>
      </c>
      <c r="C298" s="12">
        <v>4000</v>
      </c>
      <c r="D298" s="12"/>
      <c r="E298" s="14">
        <f t="shared" si="5"/>
        <v>4000</v>
      </c>
      <c r="F298" s="13" t="s">
        <v>16</v>
      </c>
      <c r="G298" s="13" t="s">
        <v>122</v>
      </c>
    </row>
    <row r="299" spans="1:7" ht="31.5" x14ac:dyDescent="0.25">
      <c r="A299" s="28">
        <v>289</v>
      </c>
      <c r="B299" s="11" t="s">
        <v>321</v>
      </c>
      <c r="C299" s="12">
        <v>1070</v>
      </c>
      <c r="D299" s="12"/>
      <c r="E299" s="14">
        <f t="shared" si="5"/>
        <v>1070</v>
      </c>
      <c r="F299" s="13" t="s">
        <v>16</v>
      </c>
      <c r="G299" s="13" t="s">
        <v>19</v>
      </c>
    </row>
    <row r="300" spans="1:7" ht="31.5" x14ac:dyDescent="0.25">
      <c r="A300" s="28">
        <v>290</v>
      </c>
      <c r="B300" s="11" t="s">
        <v>322</v>
      </c>
      <c r="C300" s="12">
        <v>500</v>
      </c>
      <c r="D300" s="12"/>
      <c r="E300" s="14">
        <f t="shared" si="5"/>
        <v>500</v>
      </c>
      <c r="F300" s="13" t="s">
        <v>16</v>
      </c>
      <c r="G300" s="13" t="s">
        <v>19</v>
      </c>
    </row>
    <row r="301" spans="1:7" ht="31.5" x14ac:dyDescent="0.25">
      <c r="A301" s="28">
        <v>291</v>
      </c>
      <c r="B301" s="11" t="s">
        <v>323</v>
      </c>
      <c r="C301" s="12">
        <v>400</v>
      </c>
      <c r="D301" s="12"/>
      <c r="E301" s="14">
        <f t="shared" si="5"/>
        <v>400</v>
      </c>
      <c r="F301" s="13" t="s">
        <v>16</v>
      </c>
      <c r="G301" s="13" t="s">
        <v>19</v>
      </c>
    </row>
    <row r="302" spans="1:7" ht="31.5" x14ac:dyDescent="0.25">
      <c r="A302" s="28">
        <v>292</v>
      </c>
      <c r="B302" s="11" t="s">
        <v>324</v>
      </c>
      <c r="C302" s="12">
        <v>540</v>
      </c>
      <c r="D302" s="12"/>
      <c r="E302" s="14">
        <f t="shared" si="5"/>
        <v>540</v>
      </c>
      <c r="F302" s="13" t="s">
        <v>16</v>
      </c>
      <c r="G302" s="13" t="s">
        <v>19</v>
      </c>
    </row>
    <row r="303" spans="1:7" ht="31.5" x14ac:dyDescent="0.25">
      <c r="A303" s="28">
        <v>293</v>
      </c>
      <c r="B303" s="11" t="s">
        <v>325</v>
      </c>
      <c r="C303" s="12">
        <v>545</v>
      </c>
      <c r="D303" s="12"/>
      <c r="E303" s="14">
        <f t="shared" si="5"/>
        <v>545</v>
      </c>
      <c r="F303" s="13" t="s">
        <v>16</v>
      </c>
      <c r="G303" s="13" t="s">
        <v>19</v>
      </c>
    </row>
    <row r="304" spans="1:7" ht="31.5" x14ac:dyDescent="0.25">
      <c r="A304" s="28">
        <v>294</v>
      </c>
      <c r="B304" s="11" t="s">
        <v>326</v>
      </c>
      <c r="C304" s="12">
        <v>874</v>
      </c>
      <c r="D304" s="12"/>
      <c r="E304" s="14">
        <f t="shared" si="5"/>
        <v>874</v>
      </c>
      <c r="F304" s="13" t="s">
        <v>16</v>
      </c>
      <c r="G304" s="13" t="s">
        <v>19</v>
      </c>
    </row>
    <row r="305" spans="1:7" ht="31.5" x14ac:dyDescent="0.25">
      <c r="A305" s="28">
        <v>295</v>
      </c>
      <c r="B305" s="11" t="s">
        <v>327</v>
      </c>
      <c r="C305" s="12">
        <v>900</v>
      </c>
      <c r="D305" s="12"/>
      <c r="E305" s="14">
        <f t="shared" si="5"/>
        <v>900</v>
      </c>
      <c r="F305" s="13" t="s">
        <v>16</v>
      </c>
      <c r="G305" s="13" t="s">
        <v>19</v>
      </c>
    </row>
    <row r="306" spans="1:7" ht="31.5" x14ac:dyDescent="0.25">
      <c r="A306" s="28">
        <v>296</v>
      </c>
      <c r="B306" s="11" t="s">
        <v>328</v>
      </c>
      <c r="C306" s="12">
        <v>753</v>
      </c>
      <c r="D306" s="12"/>
      <c r="E306" s="14">
        <f t="shared" si="5"/>
        <v>753</v>
      </c>
      <c r="F306" s="13" t="s">
        <v>16</v>
      </c>
      <c r="G306" s="13" t="s">
        <v>19</v>
      </c>
    </row>
    <row r="307" spans="1:7" ht="31.5" x14ac:dyDescent="0.25">
      <c r="A307" s="28">
        <v>297</v>
      </c>
      <c r="B307" s="11" t="s">
        <v>329</v>
      </c>
      <c r="C307" s="12">
        <v>500</v>
      </c>
      <c r="D307" s="12"/>
      <c r="E307" s="14">
        <f t="shared" si="5"/>
        <v>500</v>
      </c>
      <c r="F307" s="13" t="s">
        <v>16</v>
      </c>
      <c r="G307" s="13" t="s">
        <v>19</v>
      </c>
    </row>
    <row r="308" spans="1:7" ht="31.5" x14ac:dyDescent="0.25">
      <c r="A308" s="28">
        <v>298</v>
      </c>
      <c r="B308" s="11" t="s">
        <v>330</v>
      </c>
      <c r="C308" s="12">
        <v>1080</v>
      </c>
      <c r="D308" s="12"/>
      <c r="E308" s="14">
        <f t="shared" si="5"/>
        <v>1080</v>
      </c>
      <c r="F308" s="13" t="s">
        <v>16</v>
      </c>
      <c r="G308" s="13" t="s">
        <v>19</v>
      </c>
    </row>
    <row r="309" spans="1:7" ht="31.5" x14ac:dyDescent="0.25">
      <c r="A309" s="28">
        <v>299</v>
      </c>
      <c r="B309" s="11" t="s">
        <v>331</v>
      </c>
      <c r="C309" s="12">
        <v>1372</v>
      </c>
      <c r="D309" s="12"/>
      <c r="E309" s="14">
        <f t="shared" si="5"/>
        <v>1372</v>
      </c>
      <c r="F309" s="13" t="s">
        <v>16</v>
      </c>
      <c r="G309" s="13" t="s">
        <v>19</v>
      </c>
    </row>
    <row r="310" spans="1:7" ht="31.5" x14ac:dyDescent="0.25">
      <c r="A310" s="28">
        <v>300</v>
      </c>
      <c r="B310" s="11" t="s">
        <v>332</v>
      </c>
      <c r="C310" s="12">
        <v>750</v>
      </c>
      <c r="D310" s="12"/>
      <c r="E310" s="14">
        <f t="shared" si="5"/>
        <v>750</v>
      </c>
      <c r="F310" s="13" t="s">
        <v>16</v>
      </c>
      <c r="G310" s="13" t="s">
        <v>19</v>
      </c>
    </row>
    <row r="311" spans="1:7" ht="31.5" x14ac:dyDescent="0.25">
      <c r="A311" s="28">
        <v>301</v>
      </c>
      <c r="B311" s="11" t="s">
        <v>333</v>
      </c>
      <c r="C311" s="12">
        <v>1050</v>
      </c>
      <c r="D311" s="12"/>
      <c r="E311" s="14">
        <f t="shared" si="5"/>
        <v>1050</v>
      </c>
      <c r="F311" s="13" t="s">
        <v>16</v>
      </c>
      <c r="G311" s="13" t="s">
        <v>19</v>
      </c>
    </row>
    <row r="312" spans="1:7" ht="31.5" x14ac:dyDescent="0.25">
      <c r="A312" s="28">
        <v>302</v>
      </c>
      <c r="B312" s="11" t="s">
        <v>334</v>
      </c>
      <c r="C312" s="12">
        <v>500</v>
      </c>
      <c r="D312" s="12"/>
      <c r="E312" s="14">
        <f t="shared" si="5"/>
        <v>500</v>
      </c>
      <c r="F312" s="13" t="s">
        <v>16</v>
      </c>
      <c r="G312" s="13" t="s">
        <v>19</v>
      </c>
    </row>
    <row r="313" spans="1:7" ht="31.5" x14ac:dyDescent="0.25">
      <c r="A313" s="28">
        <v>303</v>
      </c>
      <c r="B313" s="11" t="s">
        <v>335</v>
      </c>
      <c r="C313" s="12">
        <v>450</v>
      </c>
      <c r="D313" s="12"/>
      <c r="E313" s="14">
        <f t="shared" si="5"/>
        <v>450</v>
      </c>
      <c r="F313" s="13" t="s">
        <v>16</v>
      </c>
      <c r="G313" s="13" t="s">
        <v>19</v>
      </c>
    </row>
    <row r="314" spans="1:7" ht="31.5" x14ac:dyDescent="0.25">
      <c r="A314" s="28">
        <v>304</v>
      </c>
      <c r="B314" s="11" t="s">
        <v>336</v>
      </c>
      <c r="C314" s="12">
        <v>990</v>
      </c>
      <c r="D314" s="12"/>
      <c r="E314" s="14">
        <f t="shared" si="5"/>
        <v>990</v>
      </c>
      <c r="F314" s="13" t="s">
        <v>16</v>
      </c>
      <c r="G314" s="13" t="s">
        <v>19</v>
      </c>
    </row>
    <row r="315" spans="1:7" ht="47.25" x14ac:dyDescent="0.25">
      <c r="A315" s="28">
        <v>305</v>
      </c>
      <c r="B315" s="11" t="s">
        <v>337</v>
      </c>
      <c r="C315" s="12">
        <v>352</v>
      </c>
      <c r="D315" s="12"/>
      <c r="E315" s="14">
        <f t="shared" si="5"/>
        <v>352</v>
      </c>
      <c r="F315" s="13" t="s">
        <v>16</v>
      </c>
      <c r="G315" s="13" t="s">
        <v>19</v>
      </c>
    </row>
    <row r="316" spans="1:7" ht="31.5" x14ac:dyDescent="0.25">
      <c r="A316" s="28">
        <v>306</v>
      </c>
      <c r="B316" s="11" t="s">
        <v>338</v>
      </c>
      <c r="C316" s="12">
        <v>6078</v>
      </c>
      <c r="D316" s="12"/>
      <c r="E316" s="14">
        <f t="shared" si="5"/>
        <v>6078</v>
      </c>
      <c r="F316" s="13" t="s">
        <v>16</v>
      </c>
      <c r="G316" s="13" t="s">
        <v>19</v>
      </c>
    </row>
    <row r="317" spans="1:7" ht="31.5" x14ac:dyDescent="0.25">
      <c r="A317" s="28">
        <v>307</v>
      </c>
      <c r="B317" s="11" t="s">
        <v>339</v>
      </c>
      <c r="C317" s="12">
        <v>3690</v>
      </c>
      <c r="D317" s="12"/>
      <c r="E317" s="14">
        <f t="shared" si="5"/>
        <v>3690</v>
      </c>
      <c r="F317" s="13" t="s">
        <v>16</v>
      </c>
      <c r="G317" s="13" t="s">
        <v>19</v>
      </c>
    </row>
    <row r="318" spans="1:7" ht="31.5" x14ac:dyDescent="0.25">
      <c r="A318" s="28">
        <v>308</v>
      </c>
      <c r="B318" s="11" t="s">
        <v>340</v>
      </c>
      <c r="C318" s="12">
        <v>5653</v>
      </c>
      <c r="D318" s="12"/>
      <c r="E318" s="14">
        <f t="shared" si="5"/>
        <v>5653</v>
      </c>
      <c r="F318" s="13" t="s">
        <v>16</v>
      </c>
      <c r="G318" s="13" t="s">
        <v>19</v>
      </c>
    </row>
    <row r="319" spans="1:7" ht="31.5" x14ac:dyDescent="0.25">
      <c r="A319" s="28">
        <v>309</v>
      </c>
      <c r="B319" s="11" t="s">
        <v>341</v>
      </c>
      <c r="C319" s="12">
        <v>5475</v>
      </c>
      <c r="D319" s="12"/>
      <c r="E319" s="14">
        <f t="shared" si="5"/>
        <v>5475</v>
      </c>
      <c r="F319" s="13" t="s">
        <v>16</v>
      </c>
      <c r="G319" s="13" t="s">
        <v>19</v>
      </c>
    </row>
    <row r="320" spans="1:7" ht="31.5" x14ac:dyDescent="0.25">
      <c r="A320" s="28">
        <v>310</v>
      </c>
      <c r="B320" s="11" t="s">
        <v>342</v>
      </c>
      <c r="C320" s="12">
        <v>5655</v>
      </c>
      <c r="D320" s="12"/>
      <c r="E320" s="14">
        <f t="shared" si="5"/>
        <v>5655</v>
      </c>
      <c r="F320" s="13" t="s">
        <v>16</v>
      </c>
      <c r="G320" s="13" t="s">
        <v>19</v>
      </c>
    </row>
    <row r="321" spans="1:7" ht="31.5" x14ac:dyDescent="0.25">
      <c r="A321" s="28">
        <v>311</v>
      </c>
      <c r="B321" s="11" t="s">
        <v>343</v>
      </c>
      <c r="C321" s="12">
        <v>5532</v>
      </c>
      <c r="D321" s="12"/>
      <c r="E321" s="14">
        <f t="shared" si="5"/>
        <v>5532</v>
      </c>
      <c r="F321" s="13" t="s">
        <v>16</v>
      </c>
      <c r="G321" s="13" t="s">
        <v>19</v>
      </c>
    </row>
    <row r="322" spans="1:7" ht="31.5" x14ac:dyDescent="0.25">
      <c r="A322" s="28">
        <v>312</v>
      </c>
      <c r="B322" s="11" t="s">
        <v>344</v>
      </c>
      <c r="C322" s="12">
        <v>2584</v>
      </c>
      <c r="D322" s="12"/>
      <c r="E322" s="14">
        <f t="shared" si="5"/>
        <v>2584</v>
      </c>
      <c r="F322" s="13" t="s">
        <v>16</v>
      </c>
      <c r="G322" s="13" t="s">
        <v>19</v>
      </c>
    </row>
    <row r="323" spans="1:7" ht="31.5" x14ac:dyDescent="0.25">
      <c r="A323" s="28">
        <v>313</v>
      </c>
      <c r="B323" s="11" t="s">
        <v>345</v>
      </c>
      <c r="C323" s="12">
        <v>5580</v>
      </c>
      <c r="D323" s="12"/>
      <c r="E323" s="14">
        <f t="shared" si="5"/>
        <v>5580</v>
      </c>
      <c r="F323" s="13" t="s">
        <v>16</v>
      </c>
      <c r="G323" s="13" t="s">
        <v>19</v>
      </c>
    </row>
    <row r="324" spans="1:7" ht="31.5" x14ac:dyDescent="0.25">
      <c r="A324" s="28">
        <v>314</v>
      </c>
      <c r="B324" s="11" t="s">
        <v>346</v>
      </c>
      <c r="C324" s="12">
        <v>3179</v>
      </c>
      <c r="D324" s="12"/>
      <c r="E324" s="14">
        <f>C324-D324</f>
        <v>3179</v>
      </c>
      <c r="F324" s="13" t="s">
        <v>16</v>
      </c>
      <c r="G324" s="13" t="s">
        <v>19</v>
      </c>
    </row>
    <row r="325" spans="1:7" ht="31.5" x14ac:dyDescent="0.25">
      <c r="A325" s="28">
        <v>315</v>
      </c>
      <c r="B325" s="11" t="s">
        <v>347</v>
      </c>
      <c r="C325" s="12">
        <v>2985</v>
      </c>
      <c r="D325" s="12"/>
      <c r="E325" s="14">
        <f t="shared" si="5"/>
        <v>2985</v>
      </c>
      <c r="F325" s="13" t="s">
        <v>16</v>
      </c>
      <c r="G325" s="13" t="s">
        <v>19</v>
      </c>
    </row>
    <row r="326" spans="1:7" ht="31.5" x14ac:dyDescent="0.25">
      <c r="A326" s="28">
        <v>316</v>
      </c>
      <c r="B326" s="11" t="s">
        <v>348</v>
      </c>
      <c r="C326" s="12">
        <v>1424</v>
      </c>
      <c r="D326" s="12"/>
      <c r="E326" s="14">
        <f t="shared" si="5"/>
        <v>1424</v>
      </c>
      <c r="F326" s="13" t="s">
        <v>16</v>
      </c>
      <c r="G326" s="13" t="s">
        <v>19</v>
      </c>
    </row>
    <row r="327" spans="1:7" ht="31.5" x14ac:dyDescent="0.25">
      <c r="A327" s="28">
        <v>317</v>
      </c>
      <c r="B327" s="11" t="s">
        <v>349</v>
      </c>
      <c r="C327" s="12">
        <v>2712</v>
      </c>
      <c r="D327" s="12"/>
      <c r="E327" s="14">
        <f t="shared" si="5"/>
        <v>2712</v>
      </c>
      <c r="F327" s="13" t="s">
        <v>16</v>
      </c>
      <c r="G327" s="13" t="s">
        <v>19</v>
      </c>
    </row>
    <row r="328" spans="1:7" ht="31.5" x14ac:dyDescent="0.25">
      <c r="A328" s="28">
        <v>318</v>
      </c>
      <c r="B328" s="11" t="s">
        <v>350</v>
      </c>
      <c r="C328" s="12">
        <v>2551</v>
      </c>
      <c r="D328" s="12"/>
      <c r="E328" s="14">
        <f t="shared" si="5"/>
        <v>2551</v>
      </c>
      <c r="F328" s="13" t="s">
        <v>16</v>
      </c>
      <c r="G328" s="13" t="s">
        <v>19</v>
      </c>
    </row>
    <row r="329" spans="1:7" ht="31.5" x14ac:dyDescent="0.25">
      <c r="A329" s="28">
        <v>319</v>
      </c>
      <c r="B329" s="11" t="s">
        <v>351</v>
      </c>
      <c r="C329" s="12">
        <v>4578</v>
      </c>
      <c r="D329" s="12"/>
      <c r="E329" s="14">
        <f t="shared" si="5"/>
        <v>4578</v>
      </c>
      <c r="F329" s="13" t="s">
        <v>16</v>
      </c>
      <c r="G329" s="13" t="s">
        <v>19</v>
      </c>
    </row>
    <row r="330" spans="1:7" ht="31.5" x14ac:dyDescent="0.25">
      <c r="A330" s="28">
        <v>320</v>
      </c>
      <c r="B330" s="11" t="s">
        <v>352</v>
      </c>
      <c r="C330" s="12">
        <v>2800</v>
      </c>
      <c r="D330" s="12"/>
      <c r="E330" s="14">
        <f t="shared" si="5"/>
        <v>2800</v>
      </c>
      <c r="F330" s="13" t="s">
        <v>16</v>
      </c>
      <c r="G330" s="13" t="s">
        <v>19</v>
      </c>
    </row>
    <row r="331" spans="1:7" ht="31.5" x14ac:dyDescent="0.25">
      <c r="A331" s="28">
        <v>321</v>
      </c>
      <c r="B331" s="11" t="s">
        <v>353</v>
      </c>
      <c r="C331" s="12">
        <v>3308</v>
      </c>
      <c r="D331" s="12"/>
      <c r="E331" s="14">
        <f t="shared" si="5"/>
        <v>3308</v>
      </c>
      <c r="F331" s="13" t="s">
        <v>16</v>
      </c>
      <c r="G331" s="13" t="s">
        <v>19</v>
      </c>
    </row>
    <row r="332" spans="1:7" ht="31.5" x14ac:dyDescent="0.25">
      <c r="A332" s="28">
        <v>322</v>
      </c>
      <c r="B332" s="11" t="s">
        <v>354</v>
      </c>
      <c r="C332" s="12">
        <v>2157</v>
      </c>
      <c r="D332" s="12"/>
      <c r="E332" s="14">
        <f t="shared" si="5"/>
        <v>2157</v>
      </c>
      <c r="F332" s="13" t="s">
        <v>16</v>
      </c>
      <c r="G332" s="13" t="s">
        <v>19</v>
      </c>
    </row>
    <row r="333" spans="1:7" ht="63" x14ac:dyDescent="0.25">
      <c r="A333" s="28">
        <v>323</v>
      </c>
      <c r="B333" s="11" t="s">
        <v>355</v>
      </c>
      <c r="C333" s="12">
        <v>177</v>
      </c>
      <c r="D333" s="12"/>
      <c r="E333" s="14">
        <f t="shared" si="5"/>
        <v>177</v>
      </c>
      <c r="F333" s="13" t="s">
        <v>16</v>
      </c>
      <c r="G333" s="13" t="s">
        <v>19</v>
      </c>
    </row>
    <row r="334" spans="1:7" ht="31.5" x14ac:dyDescent="0.25">
      <c r="A334" s="28">
        <v>324</v>
      </c>
      <c r="B334" s="11" t="s">
        <v>356</v>
      </c>
      <c r="C334" s="12">
        <v>7808.4</v>
      </c>
      <c r="D334" s="12"/>
      <c r="E334" s="14">
        <f t="shared" si="5"/>
        <v>7808.4</v>
      </c>
      <c r="F334" s="13" t="s">
        <v>16</v>
      </c>
      <c r="G334" s="13" t="s">
        <v>19</v>
      </c>
    </row>
    <row r="335" spans="1:7" ht="31.5" x14ac:dyDescent="0.25">
      <c r="A335" s="28">
        <v>325</v>
      </c>
      <c r="B335" s="11" t="s">
        <v>357</v>
      </c>
      <c r="C335" s="12">
        <v>3624.2</v>
      </c>
      <c r="D335" s="12"/>
      <c r="E335" s="14">
        <f t="shared" si="5"/>
        <v>3624.2</v>
      </c>
      <c r="F335" s="13" t="s">
        <v>16</v>
      </c>
      <c r="G335" s="13" t="s">
        <v>19</v>
      </c>
    </row>
    <row r="336" spans="1:7" ht="31.5" x14ac:dyDescent="0.25">
      <c r="A336" s="28">
        <v>326</v>
      </c>
      <c r="B336" s="11" t="s">
        <v>358</v>
      </c>
      <c r="C336" s="12">
        <v>6235.4</v>
      </c>
      <c r="D336" s="12"/>
      <c r="E336" s="14">
        <f t="shared" si="5"/>
        <v>6235.4</v>
      </c>
      <c r="F336" s="13" t="s">
        <v>16</v>
      </c>
      <c r="G336" s="13" t="s">
        <v>19</v>
      </c>
    </row>
    <row r="337" spans="1:7" ht="31.5" x14ac:dyDescent="0.25">
      <c r="A337" s="28">
        <v>327</v>
      </c>
      <c r="B337" s="11" t="s">
        <v>359</v>
      </c>
      <c r="C337" s="12">
        <v>15034</v>
      </c>
      <c r="D337" s="12"/>
      <c r="E337" s="14">
        <f t="shared" ref="E337:E389" si="6">C337-D337</f>
        <v>15034</v>
      </c>
      <c r="F337" s="13" t="s">
        <v>16</v>
      </c>
      <c r="G337" s="13" t="s">
        <v>19</v>
      </c>
    </row>
    <row r="338" spans="1:7" ht="31.5" x14ac:dyDescent="0.25">
      <c r="A338" s="28">
        <v>328</v>
      </c>
      <c r="B338" s="11" t="s">
        <v>360</v>
      </c>
      <c r="C338" s="12">
        <v>16087.2</v>
      </c>
      <c r="D338" s="12"/>
      <c r="E338" s="14">
        <f t="shared" si="6"/>
        <v>16087.2</v>
      </c>
      <c r="F338" s="13" t="s">
        <v>16</v>
      </c>
      <c r="G338" s="13" t="s">
        <v>19</v>
      </c>
    </row>
    <row r="339" spans="1:7" ht="31.5" x14ac:dyDescent="0.25">
      <c r="A339" s="28">
        <v>329</v>
      </c>
      <c r="B339" s="11" t="s">
        <v>361</v>
      </c>
      <c r="C339" s="12">
        <v>13619.8</v>
      </c>
      <c r="D339" s="12"/>
      <c r="E339" s="14">
        <f t="shared" si="6"/>
        <v>13619.8</v>
      </c>
      <c r="F339" s="13" t="s">
        <v>16</v>
      </c>
      <c r="G339" s="13" t="s">
        <v>19</v>
      </c>
    </row>
    <row r="340" spans="1:7" ht="47.25" x14ac:dyDescent="0.25">
      <c r="A340" s="28">
        <v>330</v>
      </c>
      <c r="B340" s="11" t="s">
        <v>362</v>
      </c>
      <c r="C340" s="12">
        <v>415.84</v>
      </c>
      <c r="D340" s="12"/>
      <c r="E340" s="14">
        <f t="shared" si="6"/>
        <v>415.84</v>
      </c>
      <c r="F340" s="13" t="s">
        <v>16</v>
      </c>
      <c r="G340" s="13" t="s">
        <v>19</v>
      </c>
    </row>
    <row r="341" spans="1:7" ht="78.75" x14ac:dyDescent="0.25">
      <c r="A341" s="28">
        <v>331</v>
      </c>
      <c r="B341" s="11" t="s">
        <v>363</v>
      </c>
      <c r="C341" s="12">
        <v>489</v>
      </c>
      <c r="D341" s="12"/>
      <c r="E341" s="14">
        <f t="shared" si="6"/>
        <v>489</v>
      </c>
      <c r="F341" s="13" t="s">
        <v>16</v>
      </c>
      <c r="G341" s="13" t="s">
        <v>19</v>
      </c>
    </row>
    <row r="342" spans="1:7" ht="47.25" x14ac:dyDescent="0.25">
      <c r="A342" s="28">
        <v>332</v>
      </c>
      <c r="B342" s="11" t="s">
        <v>364</v>
      </c>
      <c r="C342" s="12">
        <v>400.3</v>
      </c>
      <c r="D342" s="12"/>
      <c r="E342" s="14">
        <f t="shared" si="6"/>
        <v>400.3</v>
      </c>
      <c r="F342" s="13" t="s">
        <v>16</v>
      </c>
      <c r="G342" s="13" t="s">
        <v>19</v>
      </c>
    </row>
    <row r="343" spans="1:7" ht="31.5" x14ac:dyDescent="0.25">
      <c r="A343" s="28">
        <v>333</v>
      </c>
      <c r="B343" s="11" t="s">
        <v>365</v>
      </c>
      <c r="C343" s="12">
        <v>7080.2</v>
      </c>
      <c r="D343" s="12"/>
      <c r="E343" s="14">
        <f t="shared" si="6"/>
        <v>7080.2</v>
      </c>
      <c r="F343" s="13" t="s">
        <v>16</v>
      </c>
      <c r="G343" s="13" t="s">
        <v>19</v>
      </c>
    </row>
    <row r="344" spans="1:7" ht="47.25" x14ac:dyDescent="0.25">
      <c r="A344" s="28">
        <v>334</v>
      </c>
      <c r="B344" s="11" t="s">
        <v>366</v>
      </c>
      <c r="C344" s="12">
        <v>415.84</v>
      </c>
      <c r="D344" s="12"/>
      <c r="E344" s="14">
        <f t="shared" si="6"/>
        <v>415.84</v>
      </c>
      <c r="F344" s="13" t="s">
        <v>16</v>
      </c>
      <c r="G344" s="13" t="s">
        <v>19</v>
      </c>
    </row>
    <row r="345" spans="1:7" ht="47.25" x14ac:dyDescent="0.25">
      <c r="A345" s="28">
        <v>335</v>
      </c>
      <c r="B345" s="11" t="s">
        <v>367</v>
      </c>
      <c r="C345" s="12">
        <v>333.34</v>
      </c>
      <c r="D345" s="12"/>
      <c r="E345" s="14">
        <f t="shared" si="6"/>
        <v>333.34</v>
      </c>
      <c r="F345" s="13" t="s">
        <v>16</v>
      </c>
      <c r="G345" s="13" t="s">
        <v>19</v>
      </c>
    </row>
    <row r="346" spans="1:7" ht="47.25" x14ac:dyDescent="0.25">
      <c r="A346" s="28">
        <v>336</v>
      </c>
      <c r="B346" s="11" t="s">
        <v>368</v>
      </c>
      <c r="C346" s="12">
        <v>421.18</v>
      </c>
      <c r="D346" s="12"/>
      <c r="E346" s="14">
        <f t="shared" si="6"/>
        <v>421.18</v>
      </c>
      <c r="F346" s="13" t="s">
        <v>16</v>
      </c>
      <c r="G346" s="13" t="s">
        <v>19</v>
      </c>
    </row>
    <row r="347" spans="1:7" ht="47.25" x14ac:dyDescent="0.25">
      <c r="A347" s="28">
        <v>337</v>
      </c>
      <c r="B347" s="11" t="s">
        <v>369</v>
      </c>
      <c r="C347" s="12">
        <v>351.8</v>
      </c>
      <c r="D347" s="12"/>
      <c r="E347" s="14">
        <f t="shared" si="6"/>
        <v>351.8</v>
      </c>
      <c r="F347" s="13" t="s">
        <v>16</v>
      </c>
      <c r="G347" s="13" t="s">
        <v>19</v>
      </c>
    </row>
    <row r="348" spans="1:7" ht="47.25" x14ac:dyDescent="0.25">
      <c r="A348" s="28">
        <v>338</v>
      </c>
      <c r="B348" s="11" t="s">
        <v>370</v>
      </c>
      <c r="C348" s="12">
        <v>248.3</v>
      </c>
      <c r="D348" s="12"/>
      <c r="E348" s="14">
        <f t="shared" si="6"/>
        <v>248.3</v>
      </c>
      <c r="F348" s="13" t="s">
        <v>16</v>
      </c>
      <c r="G348" s="13" t="s">
        <v>19</v>
      </c>
    </row>
    <row r="349" spans="1:7" ht="47.25" x14ac:dyDescent="0.25">
      <c r="A349" s="28">
        <v>339</v>
      </c>
      <c r="B349" s="11" t="s">
        <v>371</v>
      </c>
      <c r="C349" s="12">
        <v>344.3</v>
      </c>
      <c r="D349" s="12"/>
      <c r="E349" s="14">
        <f t="shared" si="6"/>
        <v>344.3</v>
      </c>
      <c r="F349" s="13" t="s">
        <v>16</v>
      </c>
      <c r="G349" s="13" t="s">
        <v>19</v>
      </c>
    </row>
    <row r="350" spans="1:7" ht="47.25" x14ac:dyDescent="0.25">
      <c r="A350" s="28">
        <v>340</v>
      </c>
      <c r="B350" s="11" t="s">
        <v>372</v>
      </c>
      <c r="C350" s="12">
        <v>519.4</v>
      </c>
      <c r="D350" s="12"/>
      <c r="E350" s="14">
        <f t="shared" si="6"/>
        <v>519.4</v>
      </c>
      <c r="F350" s="13" t="s">
        <v>16</v>
      </c>
      <c r="G350" s="13" t="s">
        <v>19</v>
      </c>
    </row>
    <row r="351" spans="1:7" ht="31.5" x14ac:dyDescent="0.25">
      <c r="A351" s="28">
        <v>341</v>
      </c>
      <c r="B351" s="11" t="s">
        <v>373</v>
      </c>
      <c r="C351" s="12">
        <v>8700</v>
      </c>
      <c r="D351" s="12"/>
      <c r="E351" s="14">
        <f t="shared" si="6"/>
        <v>8700</v>
      </c>
      <c r="F351" s="13" t="s">
        <v>16</v>
      </c>
      <c r="G351" s="13" t="s">
        <v>19</v>
      </c>
    </row>
    <row r="352" spans="1:7" ht="47.25" x14ac:dyDescent="0.25">
      <c r="A352" s="28">
        <v>342</v>
      </c>
      <c r="B352" s="11" t="s">
        <v>374</v>
      </c>
      <c r="C352" s="12">
        <v>344</v>
      </c>
      <c r="D352" s="12"/>
      <c r="E352" s="14">
        <f t="shared" si="6"/>
        <v>344</v>
      </c>
      <c r="F352" s="13" t="s">
        <v>16</v>
      </c>
      <c r="G352" s="13" t="s">
        <v>19</v>
      </c>
    </row>
    <row r="353" spans="1:7" ht="47.25" x14ac:dyDescent="0.25">
      <c r="A353" s="28">
        <v>343</v>
      </c>
      <c r="B353" s="11" t="s">
        <v>375</v>
      </c>
      <c r="C353" s="12">
        <v>400.3</v>
      </c>
      <c r="D353" s="12"/>
      <c r="E353" s="14">
        <f t="shared" si="6"/>
        <v>400.3</v>
      </c>
      <c r="F353" s="13" t="s">
        <v>16</v>
      </c>
      <c r="G353" s="13" t="s">
        <v>19</v>
      </c>
    </row>
    <row r="354" spans="1:7" ht="63" x14ac:dyDescent="0.25">
      <c r="A354" s="28">
        <v>344</v>
      </c>
      <c r="B354" s="15" t="s">
        <v>376</v>
      </c>
      <c r="C354" s="12">
        <v>775.8</v>
      </c>
      <c r="D354" s="12"/>
      <c r="E354" s="14">
        <f t="shared" si="6"/>
        <v>775.8</v>
      </c>
      <c r="F354" s="13" t="s">
        <v>16</v>
      </c>
      <c r="G354" s="13" t="s">
        <v>19</v>
      </c>
    </row>
    <row r="355" spans="1:7" ht="31.5" x14ac:dyDescent="0.25">
      <c r="A355" s="28">
        <v>345</v>
      </c>
      <c r="B355" s="11" t="s">
        <v>377</v>
      </c>
      <c r="C355" s="12">
        <v>6638.4</v>
      </c>
      <c r="D355" s="12"/>
      <c r="E355" s="14">
        <f t="shared" si="6"/>
        <v>6638.4</v>
      </c>
      <c r="F355" s="13" t="s">
        <v>16</v>
      </c>
      <c r="G355" s="13" t="s">
        <v>19</v>
      </c>
    </row>
    <row r="356" spans="1:7" ht="31.5" x14ac:dyDescent="0.25">
      <c r="A356" s="28">
        <v>346</v>
      </c>
      <c r="B356" s="11" t="s">
        <v>378</v>
      </c>
      <c r="C356" s="12">
        <v>8545.2000000000007</v>
      </c>
      <c r="D356" s="12"/>
      <c r="E356" s="14">
        <f t="shared" si="6"/>
        <v>8545.2000000000007</v>
      </c>
      <c r="F356" s="13" t="s">
        <v>16</v>
      </c>
      <c r="G356" s="13" t="s">
        <v>19</v>
      </c>
    </row>
    <row r="357" spans="1:7" ht="31.5" x14ac:dyDescent="0.25">
      <c r="A357" s="28">
        <v>347</v>
      </c>
      <c r="B357" s="11" t="s">
        <v>379</v>
      </c>
      <c r="C357" s="12">
        <v>6459.4</v>
      </c>
      <c r="D357" s="12"/>
      <c r="E357" s="14">
        <f t="shared" si="6"/>
        <v>6459.4</v>
      </c>
      <c r="F357" s="13" t="s">
        <v>16</v>
      </c>
      <c r="G357" s="13" t="s">
        <v>19</v>
      </c>
    </row>
    <row r="358" spans="1:7" ht="31.5" x14ac:dyDescent="0.25">
      <c r="A358" s="28">
        <v>348</v>
      </c>
      <c r="B358" s="11" t="s">
        <v>380</v>
      </c>
      <c r="C358" s="12">
        <v>10433</v>
      </c>
      <c r="D358" s="12"/>
      <c r="E358" s="14">
        <f t="shared" si="6"/>
        <v>10433</v>
      </c>
      <c r="F358" s="13" t="s">
        <v>16</v>
      </c>
      <c r="G358" s="13" t="s">
        <v>19</v>
      </c>
    </row>
    <row r="359" spans="1:7" ht="31.5" x14ac:dyDescent="0.25">
      <c r="A359" s="28">
        <v>349</v>
      </c>
      <c r="B359" s="11" t="s">
        <v>381</v>
      </c>
      <c r="C359" s="12">
        <v>9831.2000000000007</v>
      </c>
      <c r="D359" s="12"/>
      <c r="E359" s="14">
        <f t="shared" si="6"/>
        <v>9831.2000000000007</v>
      </c>
      <c r="F359" s="13" t="s">
        <v>16</v>
      </c>
      <c r="G359" s="13" t="s">
        <v>19</v>
      </c>
    </row>
    <row r="360" spans="1:7" ht="31.5" x14ac:dyDescent="0.25">
      <c r="A360" s="28">
        <v>350</v>
      </c>
      <c r="B360" s="11" t="s">
        <v>382</v>
      </c>
      <c r="C360" s="12">
        <v>3060.4</v>
      </c>
      <c r="D360" s="12"/>
      <c r="E360" s="14">
        <f t="shared" si="6"/>
        <v>3060.4</v>
      </c>
      <c r="F360" s="13" t="s">
        <v>16</v>
      </c>
      <c r="G360" s="13" t="s">
        <v>19</v>
      </c>
    </row>
    <row r="361" spans="1:7" ht="31.5" x14ac:dyDescent="0.25">
      <c r="A361" s="28">
        <v>351</v>
      </c>
      <c r="B361" s="11" t="s">
        <v>383</v>
      </c>
      <c r="C361" s="12">
        <v>8799.4</v>
      </c>
      <c r="D361" s="12"/>
      <c r="E361" s="14">
        <f t="shared" si="6"/>
        <v>8799.4</v>
      </c>
      <c r="F361" s="13" t="s">
        <v>16</v>
      </c>
      <c r="G361" s="13" t="s">
        <v>19</v>
      </c>
    </row>
    <row r="362" spans="1:7" ht="31.5" x14ac:dyDescent="0.25">
      <c r="A362" s="28">
        <v>352</v>
      </c>
      <c r="B362" s="11" t="s">
        <v>384</v>
      </c>
      <c r="C362" s="12">
        <v>16415.599999999999</v>
      </c>
      <c r="D362" s="12"/>
      <c r="E362" s="14">
        <f t="shared" si="6"/>
        <v>16415.599999999999</v>
      </c>
      <c r="F362" s="13" t="s">
        <v>16</v>
      </c>
      <c r="G362" s="13" t="s">
        <v>19</v>
      </c>
    </row>
    <row r="363" spans="1:7" ht="47.25" x14ac:dyDescent="0.25">
      <c r="A363" s="28">
        <v>353</v>
      </c>
      <c r="B363" s="11" t="s">
        <v>385</v>
      </c>
      <c r="C363" s="12">
        <v>230</v>
      </c>
      <c r="D363" s="12"/>
      <c r="E363" s="14">
        <f t="shared" si="6"/>
        <v>230</v>
      </c>
      <c r="F363" s="13" t="s">
        <v>16</v>
      </c>
      <c r="G363" s="13" t="s">
        <v>19</v>
      </c>
    </row>
    <row r="364" spans="1:7" ht="31.5" x14ac:dyDescent="0.25">
      <c r="A364" s="28">
        <v>354</v>
      </c>
      <c r="B364" s="11" t="s">
        <v>386</v>
      </c>
      <c r="C364" s="12">
        <v>7275.6</v>
      </c>
      <c r="D364" s="12"/>
      <c r="E364" s="14">
        <f t="shared" si="6"/>
        <v>7275.6</v>
      </c>
      <c r="F364" s="13" t="s">
        <v>16</v>
      </c>
      <c r="G364" s="13" t="s">
        <v>19</v>
      </c>
    </row>
    <row r="365" spans="1:7" ht="31.5" x14ac:dyDescent="0.25">
      <c r="A365" s="28">
        <v>355</v>
      </c>
      <c r="B365" s="11" t="s">
        <v>387</v>
      </c>
      <c r="C365" s="12">
        <v>101</v>
      </c>
      <c r="D365" s="12"/>
      <c r="E365" s="14">
        <f t="shared" si="6"/>
        <v>101</v>
      </c>
      <c r="F365" s="13" t="s">
        <v>16</v>
      </c>
      <c r="G365" s="13" t="s">
        <v>19</v>
      </c>
    </row>
    <row r="366" spans="1:7" ht="47.25" x14ac:dyDescent="0.25">
      <c r="A366" s="28">
        <v>356</v>
      </c>
      <c r="B366" s="11" t="s">
        <v>388</v>
      </c>
      <c r="C366" s="12">
        <v>299</v>
      </c>
      <c r="D366" s="12"/>
      <c r="E366" s="14">
        <f t="shared" si="6"/>
        <v>299</v>
      </c>
      <c r="F366" s="13" t="s">
        <v>16</v>
      </c>
      <c r="G366" s="13" t="s">
        <v>19</v>
      </c>
    </row>
    <row r="367" spans="1:7" ht="47.25" x14ac:dyDescent="0.25">
      <c r="A367" s="28">
        <v>357</v>
      </c>
      <c r="B367" s="11" t="s">
        <v>389</v>
      </c>
      <c r="C367" s="12">
        <v>159</v>
      </c>
      <c r="D367" s="12"/>
      <c r="E367" s="14">
        <f t="shared" si="6"/>
        <v>159</v>
      </c>
      <c r="F367" s="13" t="s">
        <v>16</v>
      </c>
      <c r="G367" s="13" t="s">
        <v>19</v>
      </c>
    </row>
    <row r="368" spans="1:7" ht="47.25" x14ac:dyDescent="0.25">
      <c r="A368" s="28">
        <v>358</v>
      </c>
      <c r="B368" s="11" t="s">
        <v>390</v>
      </c>
      <c r="C368" s="12">
        <v>373</v>
      </c>
      <c r="D368" s="12"/>
      <c r="E368" s="14">
        <f t="shared" si="6"/>
        <v>373</v>
      </c>
      <c r="F368" s="13" t="s">
        <v>16</v>
      </c>
      <c r="G368" s="13" t="s">
        <v>19</v>
      </c>
    </row>
    <row r="369" spans="1:7" ht="47.25" x14ac:dyDescent="0.25">
      <c r="A369" s="28">
        <v>359</v>
      </c>
      <c r="B369" s="11" t="s">
        <v>391</v>
      </c>
      <c r="C369" s="25">
        <v>105</v>
      </c>
      <c r="D369" s="12"/>
      <c r="E369" s="14">
        <f t="shared" si="6"/>
        <v>105</v>
      </c>
      <c r="F369" s="13" t="s">
        <v>16</v>
      </c>
      <c r="G369" s="13" t="s">
        <v>19</v>
      </c>
    </row>
    <row r="370" spans="1:7" ht="47.25" x14ac:dyDescent="0.25">
      <c r="A370" s="28">
        <v>360</v>
      </c>
      <c r="B370" s="11" t="s">
        <v>392</v>
      </c>
      <c r="C370" s="25">
        <v>150</v>
      </c>
      <c r="D370" s="12"/>
      <c r="E370" s="14">
        <f t="shared" si="6"/>
        <v>150</v>
      </c>
      <c r="F370" s="13" t="s">
        <v>16</v>
      </c>
      <c r="G370" s="13" t="s">
        <v>19</v>
      </c>
    </row>
    <row r="371" spans="1:7" ht="47.25" x14ac:dyDescent="0.25">
      <c r="A371" s="28">
        <v>361</v>
      </c>
      <c r="B371" s="11" t="s">
        <v>393</v>
      </c>
      <c r="C371" s="12">
        <v>250</v>
      </c>
      <c r="D371" s="12"/>
      <c r="E371" s="14">
        <f t="shared" si="6"/>
        <v>250</v>
      </c>
      <c r="F371" s="13" t="s">
        <v>16</v>
      </c>
      <c r="G371" s="13" t="s">
        <v>19</v>
      </c>
    </row>
    <row r="372" spans="1:7" ht="31.5" x14ac:dyDescent="0.25">
      <c r="A372" s="28">
        <v>362</v>
      </c>
      <c r="B372" s="11" t="s">
        <v>394</v>
      </c>
      <c r="C372" s="25">
        <v>150</v>
      </c>
      <c r="D372" s="12"/>
      <c r="E372" s="14">
        <f t="shared" si="6"/>
        <v>150</v>
      </c>
      <c r="F372" s="13" t="s">
        <v>16</v>
      </c>
      <c r="G372" s="13" t="s">
        <v>19</v>
      </c>
    </row>
    <row r="373" spans="1:7" ht="47.25" x14ac:dyDescent="0.25">
      <c r="A373" s="28">
        <v>363</v>
      </c>
      <c r="B373" s="11" t="s">
        <v>395</v>
      </c>
      <c r="C373" s="25">
        <v>150</v>
      </c>
      <c r="D373" s="12"/>
      <c r="E373" s="14">
        <f t="shared" si="6"/>
        <v>150</v>
      </c>
      <c r="F373" s="13" t="s">
        <v>16</v>
      </c>
      <c r="G373" s="13" t="s">
        <v>19</v>
      </c>
    </row>
    <row r="374" spans="1:7" ht="47.25" x14ac:dyDescent="0.25">
      <c r="A374" s="28">
        <v>364</v>
      </c>
      <c r="B374" s="11" t="s">
        <v>396</v>
      </c>
      <c r="C374" s="25">
        <v>250</v>
      </c>
      <c r="D374" s="12"/>
      <c r="E374" s="14">
        <f t="shared" si="6"/>
        <v>250</v>
      </c>
      <c r="F374" s="13" t="s">
        <v>16</v>
      </c>
      <c r="G374" s="13" t="s">
        <v>19</v>
      </c>
    </row>
    <row r="375" spans="1:7" ht="31.5" x14ac:dyDescent="0.25">
      <c r="A375" s="28">
        <v>365</v>
      </c>
      <c r="B375" s="11" t="s">
        <v>397</v>
      </c>
      <c r="C375" s="25">
        <v>105</v>
      </c>
      <c r="D375" s="12"/>
      <c r="E375" s="14">
        <f t="shared" si="6"/>
        <v>105</v>
      </c>
      <c r="F375" s="13" t="s">
        <v>16</v>
      </c>
      <c r="G375" s="13" t="s">
        <v>19</v>
      </c>
    </row>
    <row r="376" spans="1:7" ht="31.5" x14ac:dyDescent="0.25">
      <c r="A376" s="28">
        <v>366</v>
      </c>
      <c r="B376" s="11" t="s">
        <v>398</v>
      </c>
      <c r="C376" s="25">
        <v>200</v>
      </c>
      <c r="D376" s="12"/>
      <c r="E376" s="14">
        <f t="shared" si="6"/>
        <v>200</v>
      </c>
      <c r="F376" s="13" t="s">
        <v>16</v>
      </c>
      <c r="G376" s="13" t="s">
        <v>19</v>
      </c>
    </row>
    <row r="377" spans="1:7" ht="31.5" x14ac:dyDescent="0.25">
      <c r="A377" s="28">
        <v>367</v>
      </c>
      <c r="B377" s="11" t="s">
        <v>399</v>
      </c>
      <c r="C377" s="25">
        <v>105</v>
      </c>
      <c r="D377" s="12"/>
      <c r="E377" s="14">
        <f t="shared" si="6"/>
        <v>105</v>
      </c>
      <c r="F377" s="13" t="s">
        <v>16</v>
      </c>
      <c r="G377" s="13" t="s">
        <v>19</v>
      </c>
    </row>
    <row r="378" spans="1:7" ht="47.25" x14ac:dyDescent="0.25">
      <c r="A378" s="28">
        <v>368</v>
      </c>
      <c r="B378" s="11" t="s">
        <v>400</v>
      </c>
      <c r="C378" s="25">
        <v>105</v>
      </c>
      <c r="D378" s="12"/>
      <c r="E378" s="14">
        <f t="shared" si="6"/>
        <v>105</v>
      </c>
      <c r="F378" s="13" t="s">
        <v>16</v>
      </c>
      <c r="G378" s="13" t="s">
        <v>19</v>
      </c>
    </row>
    <row r="379" spans="1:7" ht="31.5" x14ac:dyDescent="0.25">
      <c r="A379" s="28">
        <v>369</v>
      </c>
      <c r="B379" s="11" t="s">
        <v>401</v>
      </c>
      <c r="C379" s="25">
        <v>105</v>
      </c>
      <c r="D379" s="12"/>
      <c r="E379" s="14">
        <f t="shared" si="6"/>
        <v>105</v>
      </c>
      <c r="F379" s="13" t="s">
        <v>16</v>
      </c>
      <c r="G379" s="13" t="s">
        <v>19</v>
      </c>
    </row>
    <row r="380" spans="1:7" ht="31.5" x14ac:dyDescent="0.25">
      <c r="A380" s="28">
        <v>370</v>
      </c>
      <c r="B380" s="11" t="s">
        <v>402</v>
      </c>
      <c r="C380" s="25">
        <v>500</v>
      </c>
      <c r="D380" s="12"/>
      <c r="E380" s="14">
        <f t="shared" si="6"/>
        <v>500</v>
      </c>
      <c r="F380" s="13" t="s">
        <v>16</v>
      </c>
      <c r="G380" s="13" t="s">
        <v>19</v>
      </c>
    </row>
    <row r="381" spans="1:7" ht="31.5" x14ac:dyDescent="0.25">
      <c r="A381" s="28">
        <v>371</v>
      </c>
      <c r="B381" s="11" t="s">
        <v>403</v>
      </c>
      <c r="C381" s="12">
        <v>596</v>
      </c>
      <c r="D381" s="12"/>
      <c r="E381" s="14">
        <f t="shared" si="6"/>
        <v>596</v>
      </c>
      <c r="F381" s="13" t="s">
        <v>16</v>
      </c>
      <c r="G381" s="13" t="s">
        <v>19</v>
      </c>
    </row>
    <row r="382" spans="1:7" ht="31.5" x14ac:dyDescent="0.25">
      <c r="A382" s="28">
        <v>372</v>
      </c>
      <c r="B382" s="11" t="s">
        <v>404</v>
      </c>
      <c r="C382" s="12">
        <v>101</v>
      </c>
      <c r="D382" s="12"/>
      <c r="E382" s="14">
        <f t="shared" si="6"/>
        <v>101</v>
      </c>
      <c r="F382" s="13" t="s">
        <v>16</v>
      </c>
      <c r="G382" s="13" t="s">
        <v>19</v>
      </c>
    </row>
    <row r="383" spans="1:7" ht="47.25" x14ac:dyDescent="0.25">
      <c r="A383" s="28">
        <v>373</v>
      </c>
      <c r="B383" s="11" t="s">
        <v>405</v>
      </c>
      <c r="C383" s="12">
        <v>105</v>
      </c>
      <c r="D383" s="12"/>
      <c r="E383" s="14">
        <f t="shared" si="6"/>
        <v>105</v>
      </c>
      <c r="F383" s="13" t="s">
        <v>16</v>
      </c>
      <c r="G383" s="13" t="s">
        <v>19</v>
      </c>
    </row>
    <row r="384" spans="1:7" ht="31.5" x14ac:dyDescent="0.25">
      <c r="A384" s="28">
        <v>374</v>
      </c>
      <c r="B384" s="11" t="s">
        <v>406</v>
      </c>
      <c r="C384" s="12">
        <v>4736</v>
      </c>
      <c r="D384" s="12"/>
      <c r="E384" s="14">
        <f t="shared" si="6"/>
        <v>4736</v>
      </c>
      <c r="F384" s="13" t="s">
        <v>16</v>
      </c>
      <c r="G384" s="13" t="s">
        <v>19</v>
      </c>
    </row>
    <row r="385" spans="1:7" ht="94.5" x14ac:dyDescent="0.25">
      <c r="A385" s="28">
        <v>375</v>
      </c>
      <c r="B385" s="11" t="s">
        <v>407</v>
      </c>
      <c r="C385" s="12">
        <v>748</v>
      </c>
      <c r="D385" s="12"/>
      <c r="E385" s="14">
        <f t="shared" si="6"/>
        <v>748</v>
      </c>
      <c r="F385" s="13" t="s">
        <v>16</v>
      </c>
      <c r="G385" s="13" t="s">
        <v>19</v>
      </c>
    </row>
    <row r="386" spans="1:7" ht="31.5" x14ac:dyDescent="0.25">
      <c r="A386" s="28">
        <v>376</v>
      </c>
      <c r="B386" s="11" t="s">
        <v>408</v>
      </c>
      <c r="C386" s="12">
        <v>231.7</v>
      </c>
      <c r="D386" s="12"/>
      <c r="E386" s="14">
        <f t="shared" si="6"/>
        <v>231.7</v>
      </c>
      <c r="F386" s="13" t="s">
        <v>16</v>
      </c>
      <c r="G386" s="13" t="s">
        <v>19</v>
      </c>
    </row>
    <row r="387" spans="1:7" ht="47.25" x14ac:dyDescent="0.25">
      <c r="A387" s="28">
        <v>377</v>
      </c>
      <c r="B387" s="11" t="s">
        <v>409</v>
      </c>
      <c r="C387" s="12">
        <v>251.59700000000001</v>
      </c>
      <c r="D387" s="12"/>
      <c r="E387" s="14">
        <f t="shared" si="6"/>
        <v>251.59700000000001</v>
      </c>
      <c r="F387" s="13" t="s">
        <v>16</v>
      </c>
      <c r="G387" s="13" t="s">
        <v>19</v>
      </c>
    </row>
    <row r="388" spans="1:7" ht="31.5" x14ac:dyDescent="0.25">
      <c r="A388" s="28">
        <v>378</v>
      </c>
      <c r="B388" s="21" t="s">
        <v>410</v>
      </c>
      <c r="C388" s="22">
        <v>4000</v>
      </c>
      <c r="D388" s="12"/>
      <c r="E388" s="14">
        <f t="shared" si="6"/>
        <v>4000</v>
      </c>
      <c r="F388" s="23" t="s">
        <v>16</v>
      </c>
      <c r="G388" s="13" t="s">
        <v>122</v>
      </c>
    </row>
    <row r="389" spans="1:7" ht="31.5" x14ac:dyDescent="0.25">
      <c r="A389" s="28">
        <v>379</v>
      </c>
      <c r="B389" s="21" t="s">
        <v>411</v>
      </c>
      <c r="C389" s="22">
        <v>10000</v>
      </c>
      <c r="D389" s="12"/>
      <c r="E389" s="14">
        <f t="shared" si="6"/>
        <v>10000</v>
      </c>
      <c r="F389" s="23" t="s">
        <v>16</v>
      </c>
      <c r="G389" s="13" t="s">
        <v>122</v>
      </c>
    </row>
    <row r="390" spans="1:7" ht="78.75" x14ac:dyDescent="0.25">
      <c r="A390" s="28">
        <v>380</v>
      </c>
      <c r="B390" s="11" t="s">
        <v>412</v>
      </c>
      <c r="C390" s="12">
        <v>560</v>
      </c>
      <c r="D390" s="12"/>
      <c r="E390" s="12">
        <v>560</v>
      </c>
      <c r="F390" s="13" t="s">
        <v>16</v>
      </c>
      <c r="G390" s="13" t="s">
        <v>19</v>
      </c>
    </row>
    <row r="391" spans="1:7" ht="31.5" x14ac:dyDescent="0.25">
      <c r="A391" s="28">
        <v>381</v>
      </c>
      <c r="B391" s="11" t="s">
        <v>413</v>
      </c>
      <c r="C391" s="12">
        <v>161080</v>
      </c>
      <c r="D391" s="12" t="s">
        <v>30</v>
      </c>
      <c r="E391" s="12">
        <v>161080</v>
      </c>
      <c r="F391" s="13" t="s">
        <v>16</v>
      </c>
      <c r="G391" s="13" t="s">
        <v>19</v>
      </c>
    </row>
    <row r="392" spans="1:7" ht="47.25" x14ac:dyDescent="0.25">
      <c r="A392" s="17">
        <v>382</v>
      </c>
      <c r="B392" s="11" t="s">
        <v>414</v>
      </c>
      <c r="C392" s="12">
        <v>108.9</v>
      </c>
      <c r="D392" s="12"/>
      <c r="E392" s="14">
        <f>C392-D392</f>
        <v>108.9</v>
      </c>
      <c r="F392" s="13" t="s">
        <v>16</v>
      </c>
      <c r="G392" s="13" t="s">
        <v>19</v>
      </c>
    </row>
    <row r="393" spans="1:7" x14ac:dyDescent="0.25">
      <c r="A393" s="17"/>
      <c r="B393" s="18" t="s">
        <v>38</v>
      </c>
      <c r="C393" s="19">
        <f>SUM(C145:C392)</f>
        <v>812279.73700000031</v>
      </c>
      <c r="D393" s="19">
        <f>SUM(D145:D392)</f>
        <v>7667.65</v>
      </c>
      <c r="E393" s="19">
        <f>SUM(E145:E392)</f>
        <v>804612.08700000029</v>
      </c>
      <c r="F393" s="13"/>
      <c r="G393" s="13"/>
    </row>
    <row r="394" spans="1:7" x14ac:dyDescent="0.25">
      <c r="A394" s="6" t="s">
        <v>415</v>
      </c>
      <c r="B394" s="6"/>
      <c r="C394" s="6"/>
      <c r="D394" s="6"/>
      <c r="E394" s="6"/>
      <c r="F394" s="6"/>
      <c r="G394" s="6"/>
    </row>
    <row r="395" spans="1:7" ht="47.25" x14ac:dyDescent="0.25">
      <c r="A395" s="13">
        <v>383</v>
      </c>
      <c r="B395" s="21" t="s">
        <v>416</v>
      </c>
      <c r="C395" s="22">
        <v>89500</v>
      </c>
      <c r="D395" s="12"/>
      <c r="E395" s="22">
        <f t="shared" ref="E395:E434" si="7">C395-D395</f>
        <v>89500</v>
      </c>
      <c r="F395" s="23" t="s">
        <v>16</v>
      </c>
      <c r="G395" s="13" t="s">
        <v>19</v>
      </c>
    </row>
    <row r="396" spans="1:7" ht="78.75" x14ac:dyDescent="0.25">
      <c r="A396" s="13">
        <v>384</v>
      </c>
      <c r="B396" s="21" t="s">
        <v>417</v>
      </c>
      <c r="C396" s="22">
        <v>300</v>
      </c>
      <c r="D396" s="12"/>
      <c r="E396" s="22">
        <f t="shared" si="7"/>
        <v>300</v>
      </c>
      <c r="F396" s="23" t="s">
        <v>16</v>
      </c>
      <c r="G396" s="13" t="s">
        <v>19</v>
      </c>
    </row>
    <row r="397" spans="1:7" ht="78.75" x14ac:dyDescent="0.25">
      <c r="A397" s="13">
        <v>385</v>
      </c>
      <c r="B397" s="21" t="s">
        <v>418</v>
      </c>
      <c r="C397" s="22">
        <v>520</v>
      </c>
      <c r="D397" s="12"/>
      <c r="E397" s="22">
        <f t="shared" si="7"/>
        <v>520</v>
      </c>
      <c r="F397" s="23" t="s">
        <v>16</v>
      </c>
      <c r="G397" s="13" t="s">
        <v>19</v>
      </c>
    </row>
    <row r="398" spans="1:7" ht="47.25" x14ac:dyDescent="0.25">
      <c r="A398" s="13">
        <v>386</v>
      </c>
      <c r="B398" s="21" t="s">
        <v>419</v>
      </c>
      <c r="C398" s="22">
        <v>320</v>
      </c>
      <c r="D398" s="12"/>
      <c r="E398" s="22">
        <f t="shared" si="7"/>
        <v>320</v>
      </c>
      <c r="F398" s="23" t="s">
        <v>16</v>
      </c>
      <c r="G398" s="13" t="s">
        <v>19</v>
      </c>
    </row>
    <row r="399" spans="1:7" ht="31.5" x14ac:dyDescent="0.25">
      <c r="A399" s="13">
        <v>387</v>
      </c>
      <c r="B399" s="21" t="s">
        <v>420</v>
      </c>
      <c r="C399" s="22">
        <v>625</v>
      </c>
      <c r="D399" s="12"/>
      <c r="E399" s="22">
        <f t="shared" si="7"/>
        <v>625</v>
      </c>
      <c r="F399" s="23" t="s">
        <v>16</v>
      </c>
      <c r="G399" s="13" t="s">
        <v>19</v>
      </c>
    </row>
    <row r="400" spans="1:7" ht="63" x14ac:dyDescent="0.25">
      <c r="A400" s="13">
        <v>388</v>
      </c>
      <c r="B400" s="21" t="s">
        <v>421</v>
      </c>
      <c r="C400" s="22">
        <v>65624</v>
      </c>
      <c r="D400" s="12"/>
      <c r="E400" s="22">
        <f t="shared" si="7"/>
        <v>65624</v>
      </c>
      <c r="F400" s="23" t="s">
        <v>16</v>
      </c>
      <c r="G400" s="13" t="s">
        <v>19</v>
      </c>
    </row>
    <row r="401" spans="1:7" ht="31.5" x14ac:dyDescent="0.25">
      <c r="A401" s="13">
        <v>389</v>
      </c>
      <c r="B401" s="21" t="s">
        <v>422</v>
      </c>
      <c r="C401" s="22">
        <v>5500</v>
      </c>
      <c r="D401" s="12"/>
      <c r="E401" s="22">
        <f t="shared" si="7"/>
        <v>5500</v>
      </c>
      <c r="F401" s="23" t="s">
        <v>16</v>
      </c>
      <c r="G401" s="13" t="s">
        <v>19</v>
      </c>
    </row>
    <row r="402" spans="1:7" ht="31.5" x14ac:dyDescent="0.25">
      <c r="A402" s="13">
        <v>390</v>
      </c>
      <c r="B402" s="21" t="s">
        <v>423</v>
      </c>
      <c r="C402" s="22">
        <v>28902</v>
      </c>
      <c r="D402" s="12"/>
      <c r="E402" s="22">
        <f t="shared" si="7"/>
        <v>28902</v>
      </c>
      <c r="F402" s="23" t="s">
        <v>16</v>
      </c>
      <c r="G402" s="13" t="s">
        <v>19</v>
      </c>
    </row>
    <row r="403" spans="1:7" ht="31.5" x14ac:dyDescent="0.25">
      <c r="A403" s="13">
        <v>391</v>
      </c>
      <c r="B403" s="21" t="s">
        <v>424</v>
      </c>
      <c r="C403" s="22">
        <v>7900</v>
      </c>
      <c r="D403" s="12"/>
      <c r="E403" s="22">
        <f t="shared" si="7"/>
        <v>7900</v>
      </c>
      <c r="F403" s="23" t="s">
        <v>16</v>
      </c>
      <c r="G403" s="13" t="s">
        <v>19</v>
      </c>
    </row>
    <row r="404" spans="1:7" ht="31.5" x14ac:dyDescent="0.25">
      <c r="A404" s="13">
        <v>392</v>
      </c>
      <c r="B404" s="21" t="s">
        <v>425</v>
      </c>
      <c r="C404" s="22">
        <v>30000</v>
      </c>
      <c r="D404" s="12"/>
      <c r="E404" s="22">
        <f t="shared" si="7"/>
        <v>30000</v>
      </c>
      <c r="F404" s="23" t="s">
        <v>16</v>
      </c>
      <c r="G404" s="13" t="s">
        <v>19</v>
      </c>
    </row>
    <row r="405" spans="1:7" ht="31.5" x14ac:dyDescent="0.25">
      <c r="A405" s="13">
        <v>393</v>
      </c>
      <c r="B405" s="21" t="s">
        <v>426</v>
      </c>
      <c r="C405" s="22">
        <v>36200</v>
      </c>
      <c r="D405" s="12"/>
      <c r="E405" s="22">
        <f t="shared" si="7"/>
        <v>36200</v>
      </c>
      <c r="F405" s="23" t="s">
        <v>16</v>
      </c>
      <c r="G405" s="13" t="s">
        <v>19</v>
      </c>
    </row>
    <row r="406" spans="1:7" ht="31.5" x14ac:dyDescent="0.25">
      <c r="A406" s="13">
        <v>394</v>
      </c>
      <c r="B406" s="21" t="s">
        <v>427</v>
      </c>
      <c r="C406" s="22">
        <v>63000</v>
      </c>
      <c r="D406" s="12"/>
      <c r="E406" s="22">
        <f t="shared" si="7"/>
        <v>63000</v>
      </c>
      <c r="F406" s="23" t="s">
        <v>16</v>
      </c>
      <c r="G406" s="13" t="s">
        <v>19</v>
      </c>
    </row>
    <row r="407" spans="1:7" ht="47.25" x14ac:dyDescent="0.25">
      <c r="A407" s="13">
        <v>395</v>
      </c>
      <c r="B407" s="21" t="s">
        <v>428</v>
      </c>
      <c r="C407" s="22">
        <v>75267</v>
      </c>
      <c r="D407" s="12"/>
      <c r="E407" s="22">
        <f t="shared" si="7"/>
        <v>75267</v>
      </c>
      <c r="F407" s="23" t="s">
        <v>16</v>
      </c>
      <c r="G407" s="13" t="s">
        <v>19</v>
      </c>
    </row>
    <row r="408" spans="1:7" x14ac:dyDescent="0.25">
      <c r="A408" s="13">
        <v>396</v>
      </c>
      <c r="B408" s="21" t="s">
        <v>429</v>
      </c>
      <c r="C408" s="22">
        <v>300000</v>
      </c>
      <c r="D408" s="12"/>
      <c r="E408" s="22">
        <f t="shared" si="7"/>
        <v>300000</v>
      </c>
      <c r="F408" s="23" t="s">
        <v>16</v>
      </c>
      <c r="G408" s="13" t="s">
        <v>19</v>
      </c>
    </row>
    <row r="409" spans="1:7" ht="31.5" x14ac:dyDescent="0.25">
      <c r="A409" s="13">
        <v>397</v>
      </c>
      <c r="B409" s="21" t="s">
        <v>430</v>
      </c>
      <c r="C409" s="22">
        <v>6000</v>
      </c>
      <c r="D409" s="12"/>
      <c r="E409" s="22">
        <f t="shared" si="7"/>
        <v>6000</v>
      </c>
      <c r="F409" s="23" t="s">
        <v>16</v>
      </c>
      <c r="G409" s="13" t="s">
        <v>19</v>
      </c>
    </row>
    <row r="410" spans="1:7" ht="31.5" x14ac:dyDescent="0.25">
      <c r="A410" s="13">
        <v>398</v>
      </c>
      <c r="B410" s="21" t="s">
        <v>431</v>
      </c>
      <c r="C410" s="22">
        <v>10000</v>
      </c>
      <c r="D410" s="12"/>
      <c r="E410" s="22">
        <f t="shared" si="7"/>
        <v>10000</v>
      </c>
      <c r="F410" s="23" t="s">
        <v>16</v>
      </c>
      <c r="G410" s="13" t="s">
        <v>122</v>
      </c>
    </row>
    <row r="411" spans="1:7" ht="31.5" x14ac:dyDescent="0.25">
      <c r="A411" s="13">
        <v>399</v>
      </c>
      <c r="B411" s="21" t="s">
        <v>432</v>
      </c>
      <c r="C411" s="22">
        <v>26000</v>
      </c>
      <c r="D411" s="12"/>
      <c r="E411" s="22">
        <f t="shared" si="7"/>
        <v>26000</v>
      </c>
      <c r="F411" s="23" t="s">
        <v>13</v>
      </c>
      <c r="G411" s="13" t="s">
        <v>22</v>
      </c>
    </row>
    <row r="412" spans="1:7" ht="31.5" x14ac:dyDescent="0.25">
      <c r="A412" s="13">
        <v>400</v>
      </c>
      <c r="B412" s="21" t="s">
        <v>433</v>
      </c>
      <c r="C412" s="22">
        <v>17000</v>
      </c>
      <c r="D412" s="12"/>
      <c r="E412" s="22">
        <f t="shared" si="7"/>
        <v>17000</v>
      </c>
      <c r="F412" s="23" t="s">
        <v>16</v>
      </c>
      <c r="G412" s="13" t="s">
        <v>122</v>
      </c>
    </row>
    <row r="413" spans="1:7" x14ac:dyDescent="0.25">
      <c r="A413" s="13">
        <v>401</v>
      </c>
      <c r="B413" s="21" t="s">
        <v>434</v>
      </c>
      <c r="C413" s="22">
        <v>75000</v>
      </c>
      <c r="D413" s="12"/>
      <c r="E413" s="22">
        <f t="shared" si="7"/>
        <v>75000</v>
      </c>
      <c r="F413" s="23" t="s">
        <v>16</v>
      </c>
      <c r="G413" s="13" t="s">
        <v>14</v>
      </c>
    </row>
    <row r="414" spans="1:7" ht="31.5" x14ac:dyDescent="0.25">
      <c r="A414" s="13">
        <v>402</v>
      </c>
      <c r="B414" s="21" t="s">
        <v>435</v>
      </c>
      <c r="C414" s="22">
        <v>350000</v>
      </c>
      <c r="D414" s="12"/>
      <c r="E414" s="22">
        <f t="shared" si="7"/>
        <v>350000</v>
      </c>
      <c r="F414" s="23" t="s">
        <v>16</v>
      </c>
      <c r="G414" s="13" t="s">
        <v>17</v>
      </c>
    </row>
    <row r="415" spans="1:7" ht="31.5" x14ac:dyDescent="0.25">
      <c r="A415" s="13">
        <v>403</v>
      </c>
      <c r="B415" s="21" t="s">
        <v>436</v>
      </c>
      <c r="C415" s="22">
        <v>126000</v>
      </c>
      <c r="D415" s="12"/>
      <c r="E415" s="22">
        <f t="shared" si="7"/>
        <v>126000</v>
      </c>
      <c r="F415" s="23" t="s">
        <v>13</v>
      </c>
      <c r="G415" s="13" t="s">
        <v>122</v>
      </c>
    </row>
    <row r="416" spans="1:7" ht="63" x14ac:dyDescent="0.25">
      <c r="A416" s="13">
        <v>404</v>
      </c>
      <c r="B416" s="21" t="s">
        <v>437</v>
      </c>
      <c r="C416" s="22">
        <v>5600</v>
      </c>
      <c r="D416" s="22"/>
      <c r="E416" s="22">
        <f t="shared" si="7"/>
        <v>5600</v>
      </c>
      <c r="F416" s="23" t="s">
        <v>16</v>
      </c>
      <c r="G416" s="13" t="s">
        <v>53</v>
      </c>
    </row>
    <row r="417" spans="1:7" ht="31.5" x14ac:dyDescent="0.25">
      <c r="A417" s="13">
        <v>405</v>
      </c>
      <c r="B417" s="11" t="s">
        <v>438</v>
      </c>
      <c r="C417" s="12">
        <v>10140</v>
      </c>
      <c r="D417" s="12"/>
      <c r="E417" s="22">
        <f t="shared" si="7"/>
        <v>10140</v>
      </c>
      <c r="F417" s="13" t="s">
        <v>16</v>
      </c>
      <c r="G417" s="13" t="s">
        <v>14</v>
      </c>
    </row>
    <row r="418" spans="1:7" ht="63" x14ac:dyDescent="0.25">
      <c r="A418" s="13">
        <v>406</v>
      </c>
      <c r="B418" s="11" t="s">
        <v>439</v>
      </c>
      <c r="C418" s="12">
        <v>54000</v>
      </c>
      <c r="D418" s="12"/>
      <c r="E418" s="22">
        <f t="shared" si="7"/>
        <v>54000</v>
      </c>
      <c r="F418" s="13" t="s">
        <v>16</v>
      </c>
      <c r="G418" s="13" t="s">
        <v>14</v>
      </c>
    </row>
    <row r="419" spans="1:7" ht="31.5" x14ac:dyDescent="0.25">
      <c r="A419" s="13">
        <v>407</v>
      </c>
      <c r="B419" s="11" t="s">
        <v>440</v>
      </c>
      <c r="C419" s="12">
        <v>8904</v>
      </c>
      <c r="D419" s="12"/>
      <c r="E419" s="22">
        <f t="shared" si="7"/>
        <v>8904</v>
      </c>
      <c r="F419" s="13" t="s">
        <v>16</v>
      </c>
      <c r="G419" s="13" t="s">
        <v>122</v>
      </c>
    </row>
    <row r="420" spans="1:7" ht="31.5" x14ac:dyDescent="0.25">
      <c r="A420" s="13">
        <v>408</v>
      </c>
      <c r="B420" s="20" t="s">
        <v>441</v>
      </c>
      <c r="C420" s="14">
        <v>35000</v>
      </c>
      <c r="D420" s="14"/>
      <c r="E420" s="14">
        <f t="shared" si="7"/>
        <v>35000</v>
      </c>
      <c r="F420" s="28" t="s">
        <v>13</v>
      </c>
      <c r="G420" s="13" t="s">
        <v>14</v>
      </c>
    </row>
    <row r="421" spans="1:7" x14ac:dyDescent="0.25">
      <c r="A421" s="13">
        <v>409</v>
      </c>
      <c r="B421" s="30" t="s">
        <v>442</v>
      </c>
      <c r="C421" s="12">
        <v>30000</v>
      </c>
      <c r="D421" s="12"/>
      <c r="E421" s="22">
        <f t="shared" si="7"/>
        <v>30000</v>
      </c>
      <c r="F421" s="13" t="s">
        <v>13</v>
      </c>
      <c r="G421" s="13" t="s">
        <v>22</v>
      </c>
    </row>
    <row r="422" spans="1:7" ht="31.5" x14ac:dyDescent="0.25">
      <c r="A422" s="13">
        <v>410</v>
      </c>
      <c r="B422" s="11" t="s">
        <v>443</v>
      </c>
      <c r="C422" s="12">
        <v>12000</v>
      </c>
      <c r="D422" s="12"/>
      <c r="E422" s="22">
        <f>C422-D422</f>
        <v>12000</v>
      </c>
      <c r="F422" s="13" t="s">
        <v>16</v>
      </c>
      <c r="G422" s="13" t="s">
        <v>19</v>
      </c>
    </row>
    <row r="423" spans="1:7" ht="47.25" x14ac:dyDescent="0.25">
      <c r="A423" s="13">
        <v>411</v>
      </c>
      <c r="B423" s="11" t="s">
        <v>444</v>
      </c>
      <c r="C423" s="12">
        <v>1600</v>
      </c>
      <c r="D423" s="12"/>
      <c r="E423" s="22">
        <f t="shared" si="7"/>
        <v>1600</v>
      </c>
      <c r="F423" s="13" t="s">
        <v>16</v>
      </c>
      <c r="G423" s="13" t="s">
        <v>19</v>
      </c>
    </row>
    <row r="424" spans="1:7" ht="31.5" x14ac:dyDescent="0.25">
      <c r="A424" s="13">
        <v>412</v>
      </c>
      <c r="B424" s="11" t="s">
        <v>445</v>
      </c>
      <c r="C424" s="12">
        <v>62000</v>
      </c>
      <c r="D424" s="12"/>
      <c r="E424" s="22">
        <f t="shared" si="7"/>
        <v>62000</v>
      </c>
      <c r="F424" s="13" t="s">
        <v>16</v>
      </c>
      <c r="G424" s="13" t="s">
        <v>19</v>
      </c>
    </row>
    <row r="425" spans="1:7" ht="31.5" x14ac:dyDescent="0.25">
      <c r="A425" s="13">
        <v>413</v>
      </c>
      <c r="B425" s="11" t="s">
        <v>446</v>
      </c>
      <c r="C425" s="12">
        <v>570</v>
      </c>
      <c r="D425" s="12"/>
      <c r="E425" s="22">
        <f t="shared" si="7"/>
        <v>570</v>
      </c>
      <c r="F425" s="13" t="s">
        <v>16</v>
      </c>
      <c r="G425" s="13" t="s">
        <v>19</v>
      </c>
    </row>
    <row r="426" spans="1:7" ht="47.25" x14ac:dyDescent="0.25">
      <c r="A426" s="13">
        <v>414</v>
      </c>
      <c r="B426" s="11" t="s">
        <v>447</v>
      </c>
      <c r="C426" s="25">
        <v>24902</v>
      </c>
      <c r="D426" s="12"/>
      <c r="E426" s="22">
        <f t="shared" si="7"/>
        <v>24902</v>
      </c>
      <c r="F426" s="13" t="s">
        <v>16</v>
      </c>
      <c r="G426" s="13" t="s">
        <v>19</v>
      </c>
    </row>
    <row r="427" spans="1:7" ht="47.25" x14ac:dyDescent="0.25">
      <c r="A427" s="13">
        <v>415</v>
      </c>
      <c r="B427" s="11" t="s">
        <v>448</v>
      </c>
      <c r="C427" s="25">
        <v>49727</v>
      </c>
      <c r="D427" s="12"/>
      <c r="E427" s="22">
        <f t="shared" si="7"/>
        <v>49727</v>
      </c>
      <c r="F427" s="13" t="s">
        <v>16</v>
      </c>
      <c r="G427" s="13" t="s">
        <v>19</v>
      </c>
    </row>
    <row r="428" spans="1:7" ht="31.5" x14ac:dyDescent="0.25">
      <c r="A428" s="13">
        <v>416</v>
      </c>
      <c r="B428" s="11" t="s">
        <v>449</v>
      </c>
      <c r="C428" s="25">
        <v>7000</v>
      </c>
      <c r="D428" s="12"/>
      <c r="E428" s="22">
        <f t="shared" si="7"/>
        <v>7000</v>
      </c>
      <c r="F428" s="13" t="s">
        <v>16</v>
      </c>
      <c r="G428" s="13" t="s">
        <v>19</v>
      </c>
    </row>
    <row r="429" spans="1:7" ht="47.25" x14ac:dyDescent="0.25">
      <c r="A429" s="13">
        <v>417</v>
      </c>
      <c r="B429" s="11" t="s">
        <v>450</v>
      </c>
      <c r="C429" s="25">
        <v>24902</v>
      </c>
      <c r="D429" s="12"/>
      <c r="E429" s="22">
        <f t="shared" si="7"/>
        <v>24902</v>
      </c>
      <c r="F429" s="13" t="s">
        <v>16</v>
      </c>
      <c r="G429" s="13" t="s">
        <v>19</v>
      </c>
    </row>
    <row r="430" spans="1:7" ht="31.5" x14ac:dyDescent="0.25">
      <c r="A430" s="13">
        <v>418</v>
      </c>
      <c r="B430" s="11" t="s">
        <v>451</v>
      </c>
      <c r="C430" s="25">
        <v>15000</v>
      </c>
      <c r="D430" s="12"/>
      <c r="E430" s="22">
        <f t="shared" si="7"/>
        <v>15000</v>
      </c>
      <c r="F430" s="13" t="s">
        <v>16</v>
      </c>
      <c r="G430" s="13" t="s">
        <v>19</v>
      </c>
    </row>
    <row r="431" spans="1:7" ht="31.5" x14ac:dyDescent="0.25">
      <c r="A431" s="13">
        <v>419</v>
      </c>
      <c r="B431" s="11" t="s">
        <v>452</v>
      </c>
      <c r="C431" s="25">
        <v>549000</v>
      </c>
      <c r="D431" s="12"/>
      <c r="E431" s="22">
        <f t="shared" si="7"/>
        <v>549000</v>
      </c>
      <c r="F431" s="13" t="s">
        <v>16</v>
      </c>
      <c r="G431" s="13" t="s">
        <v>19</v>
      </c>
    </row>
    <row r="432" spans="1:7" x14ac:dyDescent="0.25">
      <c r="A432" s="13">
        <v>420</v>
      </c>
      <c r="B432" s="30" t="s">
        <v>453</v>
      </c>
      <c r="C432" s="12">
        <v>30000</v>
      </c>
      <c r="D432" s="12"/>
      <c r="E432" s="22">
        <f t="shared" si="7"/>
        <v>30000</v>
      </c>
      <c r="F432" s="13" t="s">
        <v>31</v>
      </c>
      <c r="G432" s="13" t="s">
        <v>19</v>
      </c>
    </row>
    <row r="433" spans="1:7" ht="31.5" x14ac:dyDescent="0.25">
      <c r="A433" s="13">
        <v>421</v>
      </c>
      <c r="B433" s="11" t="s">
        <v>454</v>
      </c>
      <c r="C433" s="12">
        <v>16625</v>
      </c>
      <c r="D433" s="12"/>
      <c r="E433" s="22">
        <f t="shared" si="7"/>
        <v>16625</v>
      </c>
      <c r="F433" s="13" t="s">
        <v>31</v>
      </c>
      <c r="G433" s="13" t="s">
        <v>455</v>
      </c>
    </row>
    <row r="434" spans="1:7" ht="31.5" x14ac:dyDescent="0.25">
      <c r="A434" s="13">
        <v>422</v>
      </c>
      <c r="B434" s="11" t="s">
        <v>456</v>
      </c>
      <c r="C434" s="12">
        <v>600</v>
      </c>
      <c r="D434" s="12"/>
      <c r="E434" s="22">
        <f t="shared" si="7"/>
        <v>600</v>
      </c>
      <c r="F434" s="13" t="s">
        <v>16</v>
      </c>
      <c r="G434" s="13" t="s">
        <v>457</v>
      </c>
    </row>
    <row r="435" spans="1:7" ht="47.25" x14ac:dyDescent="0.25">
      <c r="A435" s="13">
        <v>423</v>
      </c>
      <c r="B435" s="20" t="s">
        <v>458</v>
      </c>
      <c r="C435" s="14">
        <v>54000</v>
      </c>
      <c r="D435" s="14"/>
      <c r="E435" s="14">
        <v>54000</v>
      </c>
      <c r="F435" s="28" t="s">
        <v>13</v>
      </c>
      <c r="G435" s="13" t="s">
        <v>14</v>
      </c>
    </row>
    <row r="436" spans="1:7" x14ac:dyDescent="0.25">
      <c r="A436" s="13">
        <v>424</v>
      </c>
      <c r="B436" s="31" t="s">
        <v>459</v>
      </c>
      <c r="C436" s="32">
        <v>568000</v>
      </c>
      <c r="D436" s="33"/>
      <c r="E436" s="32">
        <v>568000</v>
      </c>
      <c r="F436" s="13" t="s">
        <v>16</v>
      </c>
      <c r="G436" s="13" t="s">
        <v>19</v>
      </c>
    </row>
    <row r="437" spans="1:7" x14ac:dyDescent="0.25">
      <c r="A437" s="13">
        <v>425</v>
      </c>
      <c r="B437" s="31" t="s">
        <v>460</v>
      </c>
      <c r="C437" s="32">
        <v>400000</v>
      </c>
      <c r="D437" s="33"/>
      <c r="E437" s="32">
        <v>400000</v>
      </c>
      <c r="F437" s="13" t="s">
        <v>16</v>
      </c>
      <c r="G437" s="13" t="s">
        <v>19</v>
      </c>
    </row>
    <row r="438" spans="1:7" ht="31.5" x14ac:dyDescent="0.25">
      <c r="A438" s="13">
        <v>426</v>
      </c>
      <c r="B438" s="11" t="s">
        <v>461</v>
      </c>
      <c r="C438" s="12">
        <v>35000</v>
      </c>
      <c r="D438" s="12"/>
      <c r="E438" s="12">
        <v>35000</v>
      </c>
      <c r="F438" s="13" t="s">
        <v>16</v>
      </c>
      <c r="G438" s="13" t="s">
        <v>19</v>
      </c>
    </row>
    <row r="439" spans="1:7" ht="31.5" x14ac:dyDescent="0.25">
      <c r="A439" s="13">
        <v>427</v>
      </c>
      <c r="B439" s="11" t="s">
        <v>462</v>
      </c>
      <c r="C439" s="25">
        <v>400000</v>
      </c>
      <c r="D439" s="12"/>
      <c r="E439" s="25">
        <v>400000</v>
      </c>
      <c r="F439" s="13" t="s">
        <v>16</v>
      </c>
      <c r="G439" s="13" t="s">
        <v>19</v>
      </c>
    </row>
    <row r="440" spans="1:7" x14ac:dyDescent="0.25">
      <c r="A440" s="13">
        <v>428</v>
      </c>
      <c r="B440" s="11" t="s">
        <v>463</v>
      </c>
      <c r="C440" s="25">
        <v>324000</v>
      </c>
      <c r="D440" s="12"/>
      <c r="E440" s="25">
        <v>324000</v>
      </c>
      <c r="F440" s="13" t="s">
        <v>16</v>
      </c>
      <c r="G440" s="13" t="s">
        <v>19</v>
      </c>
    </row>
    <row r="441" spans="1:7" x14ac:dyDescent="0.25">
      <c r="A441" s="13">
        <v>429</v>
      </c>
      <c r="B441" s="11" t="s">
        <v>464</v>
      </c>
      <c r="C441" s="25">
        <v>35000</v>
      </c>
      <c r="D441" s="12"/>
      <c r="E441" s="25">
        <v>35000</v>
      </c>
      <c r="F441" s="13" t="s">
        <v>16</v>
      </c>
      <c r="G441" s="13" t="s">
        <v>19</v>
      </c>
    </row>
    <row r="442" spans="1:7" ht="31.5" x14ac:dyDescent="0.25">
      <c r="A442" s="13">
        <v>430</v>
      </c>
      <c r="B442" s="11" t="s">
        <v>465</v>
      </c>
      <c r="C442" s="25">
        <v>700</v>
      </c>
      <c r="D442" s="12"/>
      <c r="E442" s="25">
        <v>700</v>
      </c>
      <c r="F442" s="13" t="s">
        <v>16</v>
      </c>
      <c r="G442" s="13" t="s">
        <v>19</v>
      </c>
    </row>
    <row r="443" spans="1:7" ht="31.5" x14ac:dyDescent="0.25">
      <c r="A443" s="13">
        <v>431</v>
      </c>
      <c r="B443" s="11" t="s">
        <v>466</v>
      </c>
      <c r="C443" s="12">
        <v>136000</v>
      </c>
      <c r="D443" s="12"/>
      <c r="E443" s="12">
        <f>C443-D443</f>
        <v>136000</v>
      </c>
      <c r="F443" s="13" t="s">
        <v>13</v>
      </c>
      <c r="G443" s="13" t="s">
        <v>14</v>
      </c>
    </row>
    <row r="444" spans="1:7" x14ac:dyDescent="0.25">
      <c r="A444" s="17"/>
      <c r="B444" s="18" t="s">
        <v>38</v>
      </c>
      <c r="C444" s="19">
        <f>SUM(C395:C443)</f>
        <v>4203928</v>
      </c>
      <c r="D444" s="19">
        <f>SUM(D395:D443)</f>
        <v>0</v>
      </c>
      <c r="E444" s="19">
        <f>SUM(E395:E443)</f>
        <v>4203928</v>
      </c>
      <c r="F444" s="13"/>
      <c r="G444" s="13"/>
    </row>
    <row r="445" spans="1:7" x14ac:dyDescent="0.25">
      <c r="A445" s="6" t="s">
        <v>467</v>
      </c>
      <c r="B445" s="6"/>
      <c r="C445" s="6"/>
      <c r="D445" s="6"/>
      <c r="E445" s="6"/>
      <c r="F445" s="6"/>
      <c r="G445" s="6"/>
    </row>
    <row r="446" spans="1:7" ht="31.5" x14ac:dyDescent="0.25">
      <c r="A446" s="17">
        <v>432</v>
      </c>
      <c r="B446" s="11" t="s">
        <v>468</v>
      </c>
      <c r="C446" s="12">
        <v>4700</v>
      </c>
      <c r="D446" s="12"/>
      <c r="E446" s="12">
        <f>C446-D446</f>
        <v>4700</v>
      </c>
      <c r="F446" s="13" t="s">
        <v>16</v>
      </c>
      <c r="G446" s="13" t="s">
        <v>19</v>
      </c>
    </row>
    <row r="447" spans="1:7" ht="31.5" x14ac:dyDescent="0.25">
      <c r="A447" s="28">
        <v>433</v>
      </c>
      <c r="B447" s="20" t="s">
        <v>469</v>
      </c>
      <c r="C447" s="14">
        <v>30478</v>
      </c>
      <c r="D447" s="14"/>
      <c r="E447" s="12">
        <f t="shared" ref="E447:E510" si="8">C447-D447</f>
        <v>30478</v>
      </c>
      <c r="F447" s="13" t="s">
        <v>13</v>
      </c>
      <c r="G447" s="13" t="s">
        <v>470</v>
      </c>
    </row>
    <row r="448" spans="1:7" ht="47.25" x14ac:dyDescent="0.25">
      <c r="A448" s="17">
        <v>434</v>
      </c>
      <c r="B448" s="20" t="s">
        <v>471</v>
      </c>
      <c r="C448" s="14">
        <v>6000</v>
      </c>
      <c r="D448" s="14"/>
      <c r="E448" s="12">
        <f t="shared" si="8"/>
        <v>6000</v>
      </c>
      <c r="F448" s="13" t="s">
        <v>16</v>
      </c>
      <c r="G448" s="13" t="s">
        <v>19</v>
      </c>
    </row>
    <row r="449" spans="1:7" ht="63" x14ac:dyDescent="0.25">
      <c r="A449" s="28">
        <v>435</v>
      </c>
      <c r="B449" s="20" t="s">
        <v>472</v>
      </c>
      <c r="C449" s="14">
        <v>500</v>
      </c>
      <c r="D449" s="14"/>
      <c r="E449" s="12">
        <f t="shared" si="8"/>
        <v>500</v>
      </c>
      <c r="F449" s="13" t="s">
        <v>16</v>
      </c>
      <c r="G449" s="13" t="s">
        <v>19</v>
      </c>
    </row>
    <row r="450" spans="1:7" ht="63" x14ac:dyDescent="0.25">
      <c r="A450" s="17">
        <v>436</v>
      </c>
      <c r="B450" s="20" t="s">
        <v>473</v>
      </c>
      <c r="C450" s="14">
        <v>2134</v>
      </c>
      <c r="D450" s="14"/>
      <c r="E450" s="12">
        <f t="shared" si="8"/>
        <v>2134</v>
      </c>
      <c r="F450" s="13" t="s">
        <v>16</v>
      </c>
      <c r="G450" s="13" t="s">
        <v>19</v>
      </c>
    </row>
    <row r="451" spans="1:7" ht="47.25" x14ac:dyDescent="0.25">
      <c r="A451" s="28">
        <v>437</v>
      </c>
      <c r="B451" s="20" t="s">
        <v>474</v>
      </c>
      <c r="C451" s="14">
        <v>3551</v>
      </c>
      <c r="D451" s="14"/>
      <c r="E451" s="12">
        <f t="shared" si="8"/>
        <v>3551</v>
      </c>
      <c r="F451" s="13" t="s">
        <v>16</v>
      </c>
      <c r="G451" s="13" t="s">
        <v>19</v>
      </c>
    </row>
    <row r="452" spans="1:7" ht="47.25" x14ac:dyDescent="0.25">
      <c r="A452" s="17">
        <v>438</v>
      </c>
      <c r="B452" s="20" t="s">
        <v>475</v>
      </c>
      <c r="C452" s="14">
        <v>1900</v>
      </c>
      <c r="D452" s="14"/>
      <c r="E452" s="12">
        <f t="shared" si="8"/>
        <v>1900</v>
      </c>
      <c r="F452" s="13" t="s">
        <v>16</v>
      </c>
      <c r="G452" s="13" t="s">
        <v>19</v>
      </c>
    </row>
    <row r="453" spans="1:7" ht="31.5" x14ac:dyDescent="0.25">
      <c r="A453" s="28">
        <v>439</v>
      </c>
      <c r="B453" s="20" t="s">
        <v>476</v>
      </c>
      <c r="C453" s="14">
        <v>3641</v>
      </c>
      <c r="D453" s="14"/>
      <c r="E453" s="12">
        <f t="shared" si="8"/>
        <v>3641</v>
      </c>
      <c r="F453" s="13" t="s">
        <v>16</v>
      </c>
      <c r="G453" s="13" t="s">
        <v>19</v>
      </c>
    </row>
    <row r="454" spans="1:7" ht="47.25" x14ac:dyDescent="0.25">
      <c r="A454" s="17">
        <v>440</v>
      </c>
      <c r="B454" s="11" t="s">
        <v>477</v>
      </c>
      <c r="C454" s="12">
        <v>3401</v>
      </c>
      <c r="D454" s="12"/>
      <c r="E454" s="12">
        <f t="shared" si="8"/>
        <v>3401</v>
      </c>
      <c r="F454" s="13" t="s">
        <v>16</v>
      </c>
      <c r="G454" s="13" t="s">
        <v>19</v>
      </c>
    </row>
    <row r="455" spans="1:7" ht="31.5" x14ac:dyDescent="0.25">
      <c r="A455" s="28">
        <v>441</v>
      </c>
      <c r="B455" s="20" t="s">
        <v>478</v>
      </c>
      <c r="C455" s="14">
        <v>7000</v>
      </c>
      <c r="D455" s="14"/>
      <c r="E455" s="12">
        <f t="shared" si="8"/>
        <v>7000</v>
      </c>
      <c r="F455" s="13" t="s">
        <v>16</v>
      </c>
      <c r="G455" s="13" t="s">
        <v>19</v>
      </c>
    </row>
    <row r="456" spans="1:7" ht="47.25" x14ac:dyDescent="0.25">
      <c r="A456" s="17">
        <v>442</v>
      </c>
      <c r="B456" s="11" t="s">
        <v>479</v>
      </c>
      <c r="C456" s="12">
        <v>228000</v>
      </c>
      <c r="D456" s="12"/>
      <c r="E456" s="12">
        <f t="shared" si="8"/>
        <v>228000</v>
      </c>
      <c r="F456" s="13" t="s">
        <v>16</v>
      </c>
      <c r="G456" s="13" t="s">
        <v>480</v>
      </c>
    </row>
    <row r="457" spans="1:7" x14ac:dyDescent="0.25">
      <c r="A457" s="28">
        <v>443</v>
      </c>
      <c r="B457" s="11" t="s">
        <v>481</v>
      </c>
      <c r="C457" s="12">
        <v>50000</v>
      </c>
      <c r="D457" s="12"/>
      <c r="E457" s="12">
        <f t="shared" si="8"/>
        <v>50000</v>
      </c>
      <c r="F457" s="13" t="s">
        <v>16</v>
      </c>
      <c r="G457" s="13" t="s">
        <v>14</v>
      </c>
    </row>
    <row r="458" spans="1:7" ht="63" x14ac:dyDescent="0.25">
      <c r="A458" s="17">
        <v>444</v>
      </c>
      <c r="B458" s="20" t="s">
        <v>482</v>
      </c>
      <c r="C458" s="14">
        <v>123630</v>
      </c>
      <c r="D458" s="14"/>
      <c r="E458" s="12">
        <f t="shared" si="8"/>
        <v>123630</v>
      </c>
      <c r="F458" s="13" t="s">
        <v>16</v>
      </c>
      <c r="G458" s="13" t="s">
        <v>19</v>
      </c>
    </row>
    <row r="459" spans="1:7" ht="31.5" x14ac:dyDescent="0.25">
      <c r="A459" s="28">
        <v>445</v>
      </c>
      <c r="B459" s="20" t="s">
        <v>483</v>
      </c>
      <c r="C459" s="14">
        <v>128580</v>
      </c>
      <c r="D459" s="14"/>
      <c r="E459" s="12">
        <f t="shared" si="8"/>
        <v>128580</v>
      </c>
      <c r="F459" s="13" t="s">
        <v>16</v>
      </c>
      <c r="G459" s="13" t="s">
        <v>19</v>
      </c>
    </row>
    <row r="460" spans="1:7" ht="31.5" x14ac:dyDescent="0.25">
      <c r="A460" s="17">
        <v>446</v>
      </c>
      <c r="B460" s="20" t="s">
        <v>484</v>
      </c>
      <c r="C460" s="14">
        <v>10000</v>
      </c>
      <c r="D460" s="14">
        <v>5000</v>
      </c>
      <c r="E460" s="12">
        <f t="shared" si="8"/>
        <v>5000</v>
      </c>
      <c r="F460" s="13" t="s">
        <v>16</v>
      </c>
      <c r="G460" s="13" t="s">
        <v>485</v>
      </c>
    </row>
    <row r="461" spans="1:7" ht="47.25" x14ac:dyDescent="0.25">
      <c r="A461" s="28">
        <v>447</v>
      </c>
      <c r="B461" s="11" t="s">
        <v>486</v>
      </c>
      <c r="C461" s="12">
        <v>300</v>
      </c>
      <c r="D461" s="14"/>
      <c r="E461" s="12">
        <f t="shared" si="8"/>
        <v>300</v>
      </c>
      <c r="F461" s="13" t="s">
        <v>16</v>
      </c>
      <c r="G461" s="13" t="s">
        <v>19</v>
      </c>
    </row>
    <row r="462" spans="1:7" ht="31.5" x14ac:dyDescent="0.25">
      <c r="A462" s="17">
        <v>448</v>
      </c>
      <c r="B462" s="20" t="s">
        <v>487</v>
      </c>
      <c r="C462" s="14">
        <v>3551</v>
      </c>
      <c r="D462" s="14"/>
      <c r="E462" s="12">
        <f t="shared" si="8"/>
        <v>3551</v>
      </c>
      <c r="F462" s="13" t="s">
        <v>16</v>
      </c>
      <c r="G462" s="13" t="s">
        <v>19</v>
      </c>
    </row>
    <row r="463" spans="1:7" ht="31.5" x14ac:dyDescent="0.25">
      <c r="A463" s="28">
        <v>449</v>
      </c>
      <c r="B463" s="20" t="s">
        <v>488</v>
      </c>
      <c r="C463" s="14">
        <v>200000</v>
      </c>
      <c r="D463" s="14"/>
      <c r="E463" s="12">
        <f t="shared" si="8"/>
        <v>200000</v>
      </c>
      <c r="F463" s="13" t="s">
        <v>16</v>
      </c>
      <c r="G463" s="13" t="s">
        <v>19</v>
      </c>
    </row>
    <row r="464" spans="1:7" ht="31.5" x14ac:dyDescent="0.25">
      <c r="A464" s="17">
        <v>450</v>
      </c>
      <c r="B464" s="20" t="s">
        <v>489</v>
      </c>
      <c r="C464" s="27">
        <v>5800</v>
      </c>
      <c r="D464" s="14"/>
      <c r="E464" s="12">
        <f t="shared" si="8"/>
        <v>5800</v>
      </c>
      <c r="F464" s="13" t="s">
        <v>16</v>
      </c>
      <c r="G464" s="13" t="s">
        <v>470</v>
      </c>
    </row>
    <row r="465" spans="1:7" ht="47.25" x14ac:dyDescent="0.25">
      <c r="A465" s="28">
        <v>451</v>
      </c>
      <c r="B465" s="21" t="s">
        <v>490</v>
      </c>
      <c r="C465" s="22">
        <v>11500</v>
      </c>
      <c r="D465" s="12"/>
      <c r="E465" s="12">
        <f t="shared" si="8"/>
        <v>11500</v>
      </c>
      <c r="F465" s="23" t="s">
        <v>16</v>
      </c>
      <c r="G465" s="13" t="s">
        <v>19</v>
      </c>
    </row>
    <row r="466" spans="1:7" ht="47.25" x14ac:dyDescent="0.25">
      <c r="A466" s="17">
        <v>452</v>
      </c>
      <c r="B466" s="21" t="s">
        <v>491</v>
      </c>
      <c r="C466" s="22">
        <v>10000</v>
      </c>
      <c r="D466" s="12"/>
      <c r="E466" s="12">
        <f t="shared" si="8"/>
        <v>10000</v>
      </c>
      <c r="F466" s="23" t="s">
        <v>16</v>
      </c>
      <c r="G466" s="13" t="s">
        <v>19</v>
      </c>
    </row>
    <row r="467" spans="1:7" ht="31.5" x14ac:dyDescent="0.25">
      <c r="A467" s="28">
        <v>453</v>
      </c>
      <c r="B467" s="21" t="s">
        <v>492</v>
      </c>
      <c r="C467" s="22">
        <v>41800</v>
      </c>
      <c r="D467" s="12"/>
      <c r="E467" s="12">
        <f t="shared" si="8"/>
        <v>41800</v>
      </c>
      <c r="F467" s="23" t="s">
        <v>16</v>
      </c>
      <c r="G467" s="13" t="s">
        <v>19</v>
      </c>
    </row>
    <row r="468" spans="1:7" ht="47.25" x14ac:dyDescent="0.25">
      <c r="A468" s="17">
        <v>454</v>
      </c>
      <c r="B468" s="21" t="s">
        <v>493</v>
      </c>
      <c r="C468" s="22">
        <v>249500</v>
      </c>
      <c r="D468" s="12"/>
      <c r="E468" s="12">
        <f t="shared" si="8"/>
        <v>249500</v>
      </c>
      <c r="F468" s="23" t="s">
        <v>16</v>
      </c>
      <c r="G468" s="13" t="s">
        <v>19</v>
      </c>
    </row>
    <row r="469" spans="1:7" ht="31.5" x14ac:dyDescent="0.25">
      <c r="A469" s="28">
        <v>455</v>
      </c>
      <c r="B469" s="21" t="s">
        <v>494</v>
      </c>
      <c r="C469" s="22">
        <v>15000</v>
      </c>
      <c r="D469" s="12"/>
      <c r="E469" s="12">
        <f t="shared" si="8"/>
        <v>15000</v>
      </c>
      <c r="F469" s="23" t="s">
        <v>16</v>
      </c>
      <c r="G469" s="13" t="s">
        <v>122</v>
      </c>
    </row>
    <row r="470" spans="1:7" ht="47.25" x14ac:dyDescent="0.25">
      <c r="A470" s="17">
        <v>456</v>
      </c>
      <c r="B470" s="21" t="s">
        <v>495</v>
      </c>
      <c r="C470" s="22">
        <v>1007</v>
      </c>
      <c r="D470" s="12"/>
      <c r="E470" s="12">
        <f t="shared" si="8"/>
        <v>1007</v>
      </c>
      <c r="F470" s="23" t="s">
        <v>16</v>
      </c>
      <c r="G470" s="13" t="s">
        <v>19</v>
      </c>
    </row>
    <row r="471" spans="1:7" ht="78.75" x14ac:dyDescent="0.25">
      <c r="A471" s="28">
        <v>457</v>
      </c>
      <c r="B471" s="21" t="s">
        <v>496</v>
      </c>
      <c r="C471" s="22">
        <v>1032</v>
      </c>
      <c r="D471" s="12"/>
      <c r="E471" s="12">
        <f t="shared" si="8"/>
        <v>1032</v>
      </c>
      <c r="F471" s="23" t="s">
        <v>16</v>
      </c>
      <c r="G471" s="13" t="s">
        <v>19</v>
      </c>
    </row>
    <row r="472" spans="1:7" ht="31.5" x14ac:dyDescent="0.25">
      <c r="A472" s="17">
        <v>458</v>
      </c>
      <c r="B472" s="21" t="s">
        <v>497</v>
      </c>
      <c r="C472" s="22">
        <v>2025</v>
      </c>
      <c r="D472" s="12"/>
      <c r="E472" s="12">
        <f t="shared" si="8"/>
        <v>2025</v>
      </c>
      <c r="F472" s="23" t="s">
        <v>16</v>
      </c>
      <c r="G472" s="13" t="s">
        <v>19</v>
      </c>
    </row>
    <row r="473" spans="1:7" ht="47.25" x14ac:dyDescent="0.25">
      <c r="A473" s="28">
        <v>459</v>
      </c>
      <c r="B473" s="21" t="s">
        <v>498</v>
      </c>
      <c r="C473" s="22">
        <v>22500</v>
      </c>
      <c r="D473" s="12"/>
      <c r="E473" s="12">
        <f t="shared" si="8"/>
        <v>22500</v>
      </c>
      <c r="F473" s="23" t="s">
        <v>16</v>
      </c>
      <c r="G473" s="13" t="s">
        <v>19</v>
      </c>
    </row>
    <row r="474" spans="1:7" ht="31.5" x14ac:dyDescent="0.25">
      <c r="A474" s="17">
        <v>460</v>
      </c>
      <c r="B474" s="21" t="s">
        <v>499</v>
      </c>
      <c r="C474" s="22">
        <v>70000</v>
      </c>
      <c r="D474" s="12"/>
      <c r="E474" s="12">
        <f t="shared" si="8"/>
        <v>70000</v>
      </c>
      <c r="F474" s="23" t="s">
        <v>16</v>
      </c>
      <c r="G474" s="13" t="s">
        <v>19</v>
      </c>
    </row>
    <row r="475" spans="1:7" ht="47.25" x14ac:dyDescent="0.25">
      <c r="A475" s="28">
        <v>461</v>
      </c>
      <c r="B475" s="21" t="s">
        <v>500</v>
      </c>
      <c r="C475" s="22">
        <v>5500</v>
      </c>
      <c r="D475" s="12"/>
      <c r="E475" s="12">
        <f t="shared" si="8"/>
        <v>5500</v>
      </c>
      <c r="F475" s="23" t="s">
        <v>16</v>
      </c>
      <c r="G475" s="13" t="s">
        <v>19</v>
      </c>
    </row>
    <row r="476" spans="1:7" ht="63" x14ac:dyDescent="0.25">
      <c r="A476" s="17">
        <v>462</v>
      </c>
      <c r="B476" s="21" t="s">
        <v>501</v>
      </c>
      <c r="C476" s="22">
        <v>3000</v>
      </c>
      <c r="D476" s="12"/>
      <c r="E476" s="12">
        <f t="shared" si="8"/>
        <v>3000</v>
      </c>
      <c r="F476" s="23" t="s">
        <v>16</v>
      </c>
      <c r="G476" s="13" t="s">
        <v>19</v>
      </c>
    </row>
    <row r="477" spans="1:7" ht="47.25" x14ac:dyDescent="0.25">
      <c r="A477" s="28">
        <v>463</v>
      </c>
      <c r="B477" s="21" t="s">
        <v>502</v>
      </c>
      <c r="C477" s="22">
        <v>1400</v>
      </c>
      <c r="D477" s="12"/>
      <c r="E477" s="12">
        <f t="shared" si="8"/>
        <v>1400</v>
      </c>
      <c r="F477" s="23" t="s">
        <v>16</v>
      </c>
      <c r="G477" s="13" t="s">
        <v>19</v>
      </c>
    </row>
    <row r="478" spans="1:7" ht="31.5" x14ac:dyDescent="0.25">
      <c r="A478" s="17">
        <v>464</v>
      </c>
      <c r="B478" s="21" t="s">
        <v>503</v>
      </c>
      <c r="C478" s="22">
        <v>4400</v>
      </c>
      <c r="D478" s="12"/>
      <c r="E478" s="12">
        <f t="shared" si="8"/>
        <v>4400</v>
      </c>
      <c r="F478" s="23" t="s">
        <v>16</v>
      </c>
      <c r="G478" s="13" t="s">
        <v>19</v>
      </c>
    </row>
    <row r="479" spans="1:7" ht="47.25" x14ac:dyDescent="0.25">
      <c r="A479" s="28">
        <v>465</v>
      </c>
      <c r="B479" s="21" t="s">
        <v>504</v>
      </c>
      <c r="C479" s="22">
        <v>4300</v>
      </c>
      <c r="D479" s="12"/>
      <c r="E479" s="12">
        <f t="shared" si="8"/>
        <v>4300</v>
      </c>
      <c r="F479" s="23" t="s">
        <v>16</v>
      </c>
      <c r="G479" s="13" t="s">
        <v>19</v>
      </c>
    </row>
    <row r="480" spans="1:7" ht="31.5" x14ac:dyDescent="0.25">
      <c r="A480" s="17">
        <v>466</v>
      </c>
      <c r="B480" s="21" t="s">
        <v>505</v>
      </c>
      <c r="C480" s="22">
        <v>5900</v>
      </c>
      <c r="D480" s="12"/>
      <c r="E480" s="12">
        <f t="shared" si="8"/>
        <v>5900</v>
      </c>
      <c r="F480" s="23" t="s">
        <v>16</v>
      </c>
      <c r="G480" s="13" t="s">
        <v>19</v>
      </c>
    </row>
    <row r="481" spans="1:7" ht="31.5" x14ac:dyDescent="0.25">
      <c r="A481" s="28">
        <v>467</v>
      </c>
      <c r="B481" s="21" t="s">
        <v>506</v>
      </c>
      <c r="C481" s="22">
        <v>3207.6</v>
      </c>
      <c r="D481" s="12"/>
      <c r="E481" s="12">
        <f t="shared" si="8"/>
        <v>3207.6</v>
      </c>
      <c r="F481" s="23" t="s">
        <v>16</v>
      </c>
      <c r="G481" s="13" t="s">
        <v>470</v>
      </c>
    </row>
    <row r="482" spans="1:7" ht="63" x14ac:dyDescent="0.25">
      <c r="A482" s="17">
        <v>468</v>
      </c>
      <c r="B482" s="21" t="s">
        <v>507</v>
      </c>
      <c r="C482" s="22">
        <v>10000</v>
      </c>
      <c r="D482" s="12"/>
      <c r="E482" s="12">
        <f t="shared" si="8"/>
        <v>10000</v>
      </c>
      <c r="F482" s="23" t="s">
        <v>16</v>
      </c>
      <c r="G482" s="13" t="s">
        <v>19</v>
      </c>
    </row>
    <row r="483" spans="1:7" ht="31.5" x14ac:dyDescent="0.25">
      <c r="A483" s="28">
        <v>469</v>
      </c>
      <c r="B483" s="21" t="s">
        <v>508</v>
      </c>
      <c r="C483" s="22">
        <v>130000</v>
      </c>
      <c r="D483" s="12"/>
      <c r="E483" s="12">
        <f t="shared" si="8"/>
        <v>130000</v>
      </c>
      <c r="F483" s="23" t="s">
        <v>16</v>
      </c>
      <c r="G483" s="13" t="s">
        <v>17</v>
      </c>
    </row>
    <row r="484" spans="1:7" ht="31.5" x14ac:dyDescent="0.25">
      <c r="A484" s="17">
        <v>470</v>
      </c>
      <c r="B484" s="21" t="s">
        <v>509</v>
      </c>
      <c r="C484" s="22">
        <v>8825</v>
      </c>
      <c r="D484" s="12"/>
      <c r="E484" s="12">
        <f t="shared" si="8"/>
        <v>8825</v>
      </c>
      <c r="F484" s="23" t="s">
        <v>13</v>
      </c>
      <c r="G484" s="13" t="s">
        <v>122</v>
      </c>
    </row>
    <row r="485" spans="1:7" ht="78.75" x14ac:dyDescent="0.25">
      <c r="A485" s="28">
        <v>471</v>
      </c>
      <c r="B485" s="21" t="s">
        <v>510</v>
      </c>
      <c r="C485" s="22">
        <v>350000</v>
      </c>
      <c r="D485" s="12"/>
      <c r="E485" s="12">
        <f t="shared" si="8"/>
        <v>350000</v>
      </c>
      <c r="F485" s="23" t="s">
        <v>13</v>
      </c>
      <c r="G485" s="13" t="s">
        <v>511</v>
      </c>
    </row>
    <row r="486" spans="1:7" ht="31.5" x14ac:dyDescent="0.25">
      <c r="A486" s="17">
        <v>472</v>
      </c>
      <c r="B486" s="21" t="s">
        <v>512</v>
      </c>
      <c r="C486" s="22">
        <v>7200</v>
      </c>
      <c r="D486" s="12"/>
      <c r="E486" s="12">
        <f t="shared" si="8"/>
        <v>7200</v>
      </c>
      <c r="F486" s="23" t="s">
        <v>16</v>
      </c>
      <c r="G486" s="13" t="s">
        <v>19</v>
      </c>
    </row>
    <row r="487" spans="1:7" ht="47.25" x14ac:dyDescent="0.25">
      <c r="A487" s="28">
        <v>473</v>
      </c>
      <c r="B487" s="21" t="s">
        <v>513</v>
      </c>
      <c r="C487" s="22">
        <v>12800</v>
      </c>
      <c r="D487" s="12"/>
      <c r="E487" s="12">
        <f t="shared" si="8"/>
        <v>12800</v>
      </c>
      <c r="F487" s="23" t="s">
        <v>13</v>
      </c>
      <c r="G487" s="13" t="s">
        <v>514</v>
      </c>
    </row>
    <row r="488" spans="1:7" ht="47.25" x14ac:dyDescent="0.25">
      <c r="A488" s="17">
        <v>474</v>
      </c>
      <c r="B488" s="21" t="s">
        <v>515</v>
      </c>
      <c r="C488" s="22">
        <v>17025</v>
      </c>
      <c r="D488" s="22"/>
      <c r="E488" s="12">
        <f t="shared" si="8"/>
        <v>17025</v>
      </c>
      <c r="F488" s="23" t="s">
        <v>16</v>
      </c>
      <c r="G488" s="13" t="s">
        <v>19</v>
      </c>
    </row>
    <row r="489" spans="1:7" ht="47.25" x14ac:dyDescent="0.25">
      <c r="A489" s="28">
        <v>475</v>
      </c>
      <c r="B489" s="11" t="s">
        <v>516</v>
      </c>
      <c r="C489" s="12">
        <v>1138</v>
      </c>
      <c r="D489" s="12"/>
      <c r="E489" s="12">
        <f t="shared" si="8"/>
        <v>1138</v>
      </c>
      <c r="F489" s="13" t="s">
        <v>16</v>
      </c>
      <c r="G489" s="13" t="s">
        <v>19</v>
      </c>
    </row>
    <row r="490" spans="1:7" ht="47.25" x14ac:dyDescent="0.25">
      <c r="A490" s="17">
        <v>476</v>
      </c>
      <c r="B490" s="11" t="s">
        <v>517</v>
      </c>
      <c r="C490" s="12">
        <v>75000</v>
      </c>
      <c r="D490" s="12"/>
      <c r="E490" s="12">
        <f t="shared" si="8"/>
        <v>75000</v>
      </c>
      <c r="F490" s="13" t="s">
        <v>16</v>
      </c>
      <c r="G490" s="13" t="s">
        <v>19</v>
      </c>
    </row>
    <row r="491" spans="1:7" ht="78.75" x14ac:dyDescent="0.25">
      <c r="A491" s="28">
        <v>477</v>
      </c>
      <c r="B491" s="11" t="s">
        <v>518</v>
      </c>
      <c r="C491" s="12">
        <v>75567</v>
      </c>
      <c r="D491" s="12"/>
      <c r="E491" s="12">
        <f t="shared" si="8"/>
        <v>75567</v>
      </c>
      <c r="F491" s="13" t="s">
        <v>16</v>
      </c>
      <c r="G491" s="13" t="s">
        <v>519</v>
      </c>
    </row>
    <row r="492" spans="1:7" ht="31.5" x14ac:dyDescent="0.25">
      <c r="A492" s="17">
        <v>478</v>
      </c>
      <c r="B492" s="11" t="s">
        <v>520</v>
      </c>
      <c r="C492" s="12">
        <v>37950</v>
      </c>
      <c r="D492" s="12"/>
      <c r="E492" s="12">
        <f t="shared" si="8"/>
        <v>37950</v>
      </c>
      <c r="F492" s="13" t="s">
        <v>16</v>
      </c>
      <c r="G492" s="13" t="s">
        <v>19</v>
      </c>
    </row>
    <row r="493" spans="1:7" ht="31.5" x14ac:dyDescent="0.25">
      <c r="A493" s="28">
        <v>479</v>
      </c>
      <c r="B493" s="11" t="s">
        <v>521</v>
      </c>
      <c r="C493" s="12">
        <v>17500</v>
      </c>
      <c r="D493" s="12"/>
      <c r="E493" s="12">
        <f t="shared" si="8"/>
        <v>17500</v>
      </c>
      <c r="F493" s="13" t="s">
        <v>16</v>
      </c>
      <c r="G493" s="13" t="s">
        <v>19</v>
      </c>
    </row>
    <row r="494" spans="1:7" ht="31.5" x14ac:dyDescent="0.25">
      <c r="A494" s="17">
        <v>480</v>
      </c>
      <c r="B494" s="11" t="s">
        <v>522</v>
      </c>
      <c r="C494" s="12">
        <v>11655</v>
      </c>
      <c r="D494" s="12"/>
      <c r="E494" s="12">
        <f t="shared" si="8"/>
        <v>11655</v>
      </c>
      <c r="F494" s="13" t="s">
        <v>16</v>
      </c>
      <c r="G494" s="13" t="s">
        <v>19</v>
      </c>
    </row>
    <row r="495" spans="1:7" ht="31.5" x14ac:dyDescent="0.25">
      <c r="A495" s="28">
        <v>481</v>
      </c>
      <c r="B495" s="11" t="s">
        <v>523</v>
      </c>
      <c r="C495" s="12">
        <v>13465</v>
      </c>
      <c r="D495" s="12"/>
      <c r="E495" s="12">
        <f t="shared" si="8"/>
        <v>13465</v>
      </c>
      <c r="F495" s="13" t="s">
        <v>16</v>
      </c>
      <c r="G495" s="13" t="s">
        <v>19</v>
      </c>
    </row>
    <row r="496" spans="1:7" x14ac:dyDescent="0.25">
      <c r="A496" s="17">
        <v>482</v>
      </c>
      <c r="B496" s="11" t="s">
        <v>524</v>
      </c>
      <c r="C496" s="12">
        <v>91000</v>
      </c>
      <c r="D496" s="12"/>
      <c r="E496" s="12">
        <f t="shared" si="8"/>
        <v>91000</v>
      </c>
      <c r="F496" s="13" t="s">
        <v>16</v>
      </c>
      <c r="G496" s="13" t="s">
        <v>19</v>
      </c>
    </row>
    <row r="497" spans="1:7" x14ac:dyDescent="0.25">
      <c r="A497" s="28">
        <v>483</v>
      </c>
      <c r="B497" s="11" t="s">
        <v>525</v>
      </c>
      <c r="C497" s="12">
        <v>1500</v>
      </c>
      <c r="D497" s="12"/>
      <c r="E497" s="12">
        <f t="shared" si="8"/>
        <v>1500</v>
      </c>
      <c r="F497" s="13" t="s">
        <v>16</v>
      </c>
      <c r="G497" s="13" t="s">
        <v>19</v>
      </c>
    </row>
    <row r="498" spans="1:7" ht="31.5" x14ac:dyDescent="0.25">
      <c r="A498" s="17">
        <v>484</v>
      </c>
      <c r="B498" s="11" t="s">
        <v>526</v>
      </c>
      <c r="C498" s="12">
        <v>2240</v>
      </c>
      <c r="D498" s="12"/>
      <c r="E498" s="12">
        <f t="shared" si="8"/>
        <v>2240</v>
      </c>
      <c r="F498" s="13" t="s">
        <v>16</v>
      </c>
      <c r="G498" s="13" t="s">
        <v>19</v>
      </c>
    </row>
    <row r="499" spans="1:7" ht="63" x14ac:dyDescent="0.25">
      <c r="A499" s="28">
        <v>485</v>
      </c>
      <c r="B499" s="11" t="s">
        <v>527</v>
      </c>
      <c r="C499" s="12">
        <v>350</v>
      </c>
      <c r="D499" s="12"/>
      <c r="E499" s="12">
        <f t="shared" si="8"/>
        <v>350</v>
      </c>
      <c r="F499" s="13" t="s">
        <v>16</v>
      </c>
      <c r="G499" s="13" t="s">
        <v>19</v>
      </c>
    </row>
    <row r="500" spans="1:7" x14ac:dyDescent="0.25">
      <c r="A500" s="17">
        <v>486</v>
      </c>
      <c r="B500" s="11" t="s">
        <v>528</v>
      </c>
      <c r="C500" s="12">
        <v>150000</v>
      </c>
      <c r="D500" s="12"/>
      <c r="E500" s="12">
        <f t="shared" si="8"/>
        <v>150000</v>
      </c>
      <c r="F500" s="13" t="s">
        <v>16</v>
      </c>
      <c r="G500" s="13" t="s">
        <v>22</v>
      </c>
    </row>
    <row r="501" spans="1:7" x14ac:dyDescent="0.25">
      <c r="A501" s="28">
        <v>487</v>
      </c>
      <c r="B501" s="11" t="s">
        <v>529</v>
      </c>
      <c r="C501" s="12">
        <v>5200</v>
      </c>
      <c r="D501" s="12"/>
      <c r="E501" s="12">
        <f t="shared" si="8"/>
        <v>5200</v>
      </c>
      <c r="F501" s="13" t="s">
        <v>16</v>
      </c>
      <c r="G501" s="13" t="s">
        <v>19</v>
      </c>
    </row>
    <row r="502" spans="1:7" ht="31.5" x14ac:dyDescent="0.25">
      <c r="A502" s="17">
        <v>488</v>
      </c>
      <c r="B502" s="11" t="s">
        <v>530</v>
      </c>
      <c r="C502" s="12">
        <v>9200</v>
      </c>
      <c r="D502" s="12"/>
      <c r="E502" s="12">
        <f t="shared" si="8"/>
        <v>9200</v>
      </c>
      <c r="F502" s="13" t="s">
        <v>16</v>
      </c>
      <c r="G502" s="13" t="s">
        <v>19</v>
      </c>
    </row>
    <row r="503" spans="1:7" x14ac:dyDescent="0.25">
      <c r="A503" s="28">
        <v>489</v>
      </c>
      <c r="B503" s="30" t="s">
        <v>531</v>
      </c>
      <c r="C503" s="12">
        <v>6794</v>
      </c>
      <c r="D503" s="12"/>
      <c r="E503" s="12">
        <f t="shared" si="8"/>
        <v>6794</v>
      </c>
      <c r="F503" s="13" t="s">
        <v>16</v>
      </c>
      <c r="G503" s="13" t="s">
        <v>19</v>
      </c>
    </row>
    <row r="504" spans="1:7" ht="47.25" x14ac:dyDescent="0.25">
      <c r="A504" s="17">
        <v>490</v>
      </c>
      <c r="B504" s="11" t="s">
        <v>532</v>
      </c>
      <c r="C504" s="12">
        <v>4800</v>
      </c>
      <c r="D504" s="12"/>
      <c r="E504" s="12">
        <f t="shared" si="8"/>
        <v>4800</v>
      </c>
      <c r="F504" s="13" t="s">
        <v>16</v>
      </c>
      <c r="G504" s="13" t="s">
        <v>19</v>
      </c>
    </row>
    <row r="505" spans="1:7" x14ac:dyDescent="0.25">
      <c r="A505" s="28">
        <v>491</v>
      </c>
      <c r="B505" s="30" t="s">
        <v>533</v>
      </c>
      <c r="C505" s="12">
        <v>2610</v>
      </c>
      <c r="D505" s="12"/>
      <c r="E505" s="12">
        <f t="shared" si="8"/>
        <v>2610</v>
      </c>
      <c r="F505" s="13" t="s">
        <v>16</v>
      </c>
      <c r="G505" s="13" t="s">
        <v>19</v>
      </c>
    </row>
    <row r="506" spans="1:7" ht="47.25" x14ac:dyDescent="0.25">
      <c r="A506" s="17">
        <v>492</v>
      </c>
      <c r="B506" s="11" t="s">
        <v>534</v>
      </c>
      <c r="C506" s="12">
        <v>5000</v>
      </c>
      <c r="D506" s="12"/>
      <c r="E506" s="12">
        <f t="shared" si="8"/>
        <v>5000</v>
      </c>
      <c r="F506" s="13" t="s">
        <v>16</v>
      </c>
      <c r="G506" s="13" t="s">
        <v>19</v>
      </c>
    </row>
    <row r="507" spans="1:7" ht="31.5" x14ac:dyDescent="0.25">
      <c r="A507" s="28">
        <v>493</v>
      </c>
      <c r="B507" s="11" t="s">
        <v>535</v>
      </c>
      <c r="C507" s="12">
        <v>6116</v>
      </c>
      <c r="D507" s="12"/>
      <c r="E507" s="12">
        <f t="shared" si="8"/>
        <v>6116</v>
      </c>
      <c r="F507" s="13" t="s">
        <v>16</v>
      </c>
      <c r="G507" s="13" t="s">
        <v>19</v>
      </c>
    </row>
    <row r="508" spans="1:7" ht="31.5" x14ac:dyDescent="0.25">
      <c r="A508" s="17">
        <v>494</v>
      </c>
      <c r="B508" s="11" t="s">
        <v>536</v>
      </c>
      <c r="C508" s="12">
        <v>1340</v>
      </c>
      <c r="D508" s="12"/>
      <c r="E508" s="12">
        <f t="shared" si="8"/>
        <v>1340</v>
      </c>
      <c r="F508" s="13" t="s">
        <v>16</v>
      </c>
      <c r="G508" s="13" t="s">
        <v>19</v>
      </c>
    </row>
    <row r="509" spans="1:7" ht="31.5" x14ac:dyDescent="0.25">
      <c r="A509" s="28">
        <v>495</v>
      </c>
      <c r="B509" s="11" t="s">
        <v>537</v>
      </c>
      <c r="C509" s="12">
        <v>14470</v>
      </c>
      <c r="D509" s="12"/>
      <c r="E509" s="12">
        <f t="shared" si="8"/>
        <v>14470</v>
      </c>
      <c r="F509" s="13" t="s">
        <v>16</v>
      </c>
      <c r="G509" s="13" t="s">
        <v>22</v>
      </c>
    </row>
    <row r="510" spans="1:7" ht="47.25" x14ac:dyDescent="0.25">
      <c r="A510" s="17">
        <v>496</v>
      </c>
      <c r="B510" s="11" t="s">
        <v>538</v>
      </c>
      <c r="C510" s="12">
        <v>700</v>
      </c>
      <c r="D510" s="12"/>
      <c r="E510" s="12">
        <f t="shared" si="8"/>
        <v>700</v>
      </c>
      <c r="F510" s="13" t="s">
        <v>16</v>
      </c>
      <c r="G510" s="13" t="s">
        <v>19</v>
      </c>
    </row>
    <row r="511" spans="1:7" ht="47.25" x14ac:dyDescent="0.25">
      <c r="A511" s="28">
        <v>497</v>
      </c>
      <c r="B511" s="11" t="s">
        <v>539</v>
      </c>
      <c r="C511" s="12">
        <v>1120</v>
      </c>
      <c r="D511" s="12"/>
      <c r="E511" s="12">
        <f t="shared" ref="E511:E538" si="9">C511-D511</f>
        <v>1120</v>
      </c>
      <c r="F511" s="13" t="s">
        <v>16</v>
      </c>
      <c r="G511" s="13" t="s">
        <v>19</v>
      </c>
    </row>
    <row r="512" spans="1:7" ht="31.5" x14ac:dyDescent="0.25">
      <c r="A512" s="17">
        <v>498</v>
      </c>
      <c r="B512" s="11" t="s">
        <v>540</v>
      </c>
      <c r="C512" s="12">
        <v>237844</v>
      </c>
      <c r="D512" s="12"/>
      <c r="E512" s="12">
        <f t="shared" si="9"/>
        <v>237844</v>
      </c>
      <c r="F512" s="13" t="s">
        <v>16</v>
      </c>
      <c r="G512" s="13" t="s">
        <v>541</v>
      </c>
    </row>
    <row r="513" spans="1:7" ht="47.25" x14ac:dyDescent="0.25">
      <c r="A513" s="28">
        <v>499</v>
      </c>
      <c r="B513" s="11" t="s">
        <v>542</v>
      </c>
      <c r="C513" s="12">
        <v>240</v>
      </c>
      <c r="D513" s="12"/>
      <c r="E513" s="12">
        <f t="shared" si="9"/>
        <v>240</v>
      </c>
      <c r="F513" s="13" t="s">
        <v>16</v>
      </c>
      <c r="G513" s="13" t="s">
        <v>19</v>
      </c>
    </row>
    <row r="514" spans="1:7" ht="31.5" x14ac:dyDescent="0.25">
      <c r="A514" s="17">
        <v>500</v>
      </c>
      <c r="B514" s="11" t="s">
        <v>543</v>
      </c>
      <c r="C514" s="12">
        <v>34500</v>
      </c>
      <c r="D514" s="12"/>
      <c r="E514" s="12">
        <f t="shared" si="9"/>
        <v>34500</v>
      </c>
      <c r="F514" s="13" t="s">
        <v>13</v>
      </c>
      <c r="G514" s="13" t="s">
        <v>544</v>
      </c>
    </row>
    <row r="515" spans="1:7" ht="31.5" x14ac:dyDescent="0.25">
      <c r="A515" s="28">
        <v>501</v>
      </c>
      <c r="B515" s="11" t="s">
        <v>545</v>
      </c>
      <c r="C515" s="12">
        <v>610</v>
      </c>
      <c r="D515" s="12"/>
      <c r="E515" s="12">
        <f t="shared" si="9"/>
        <v>610</v>
      </c>
      <c r="F515" s="13" t="s">
        <v>16</v>
      </c>
      <c r="G515" s="13" t="s">
        <v>546</v>
      </c>
    </row>
    <row r="516" spans="1:7" ht="31.5" x14ac:dyDescent="0.25">
      <c r="A516" s="17">
        <v>502</v>
      </c>
      <c r="B516" s="11" t="s">
        <v>547</v>
      </c>
      <c r="C516" s="12">
        <v>1986</v>
      </c>
      <c r="D516" s="34"/>
      <c r="E516" s="12">
        <f t="shared" si="9"/>
        <v>1986</v>
      </c>
      <c r="F516" s="13" t="s">
        <v>16</v>
      </c>
      <c r="G516" s="13" t="s">
        <v>546</v>
      </c>
    </row>
    <row r="517" spans="1:7" ht="31.5" x14ac:dyDescent="0.25">
      <c r="A517" s="28">
        <v>503</v>
      </c>
      <c r="B517" s="11" t="s">
        <v>548</v>
      </c>
      <c r="C517" s="12">
        <v>2800</v>
      </c>
      <c r="D517" s="12"/>
      <c r="E517" s="12">
        <f t="shared" si="9"/>
        <v>2800</v>
      </c>
      <c r="F517" s="13" t="s">
        <v>16</v>
      </c>
      <c r="G517" s="13" t="s">
        <v>19</v>
      </c>
    </row>
    <row r="518" spans="1:7" ht="63" x14ac:dyDescent="0.25">
      <c r="A518" s="17">
        <v>504</v>
      </c>
      <c r="B518" s="11" t="s">
        <v>549</v>
      </c>
      <c r="C518" s="12">
        <v>269.5</v>
      </c>
      <c r="D518" s="12"/>
      <c r="E518" s="12">
        <f t="shared" si="9"/>
        <v>269.5</v>
      </c>
      <c r="F518" s="13" t="s">
        <v>16</v>
      </c>
      <c r="G518" s="13" t="s">
        <v>19</v>
      </c>
    </row>
    <row r="519" spans="1:7" ht="110.25" x14ac:dyDescent="0.25">
      <c r="A519" s="28">
        <v>505</v>
      </c>
      <c r="B519" s="11" t="s">
        <v>550</v>
      </c>
      <c r="C519" s="12">
        <v>132000</v>
      </c>
      <c r="D519" s="34"/>
      <c r="E519" s="12">
        <f t="shared" si="9"/>
        <v>132000</v>
      </c>
      <c r="F519" s="13" t="s">
        <v>16</v>
      </c>
      <c r="G519" s="13" t="s">
        <v>22</v>
      </c>
    </row>
    <row r="520" spans="1:7" ht="31.5" x14ac:dyDescent="0.25">
      <c r="A520" s="17">
        <v>506</v>
      </c>
      <c r="B520" s="11" t="s">
        <v>551</v>
      </c>
      <c r="C520" s="12">
        <v>9000</v>
      </c>
      <c r="D520" s="12"/>
      <c r="E520" s="12">
        <f t="shared" si="9"/>
        <v>9000</v>
      </c>
      <c r="F520" s="13"/>
      <c r="G520" s="13" t="s">
        <v>470</v>
      </c>
    </row>
    <row r="521" spans="1:7" ht="78.75" x14ac:dyDescent="0.25">
      <c r="A521" s="28">
        <v>507</v>
      </c>
      <c r="B521" s="11" t="s">
        <v>552</v>
      </c>
      <c r="C521" s="12">
        <v>1862.1</v>
      </c>
      <c r="D521" s="12"/>
      <c r="E521" s="12">
        <f>C521-D521</f>
        <v>1862.1</v>
      </c>
      <c r="F521" s="13" t="s">
        <v>16</v>
      </c>
      <c r="G521" s="13" t="s">
        <v>19</v>
      </c>
    </row>
    <row r="522" spans="1:7" ht="47.25" x14ac:dyDescent="0.25">
      <c r="A522" s="17">
        <v>508</v>
      </c>
      <c r="B522" s="11" t="s">
        <v>553</v>
      </c>
      <c r="C522" s="12">
        <v>10764</v>
      </c>
      <c r="D522" s="12"/>
      <c r="E522" s="12">
        <f t="shared" si="9"/>
        <v>10764</v>
      </c>
      <c r="F522" s="13" t="s">
        <v>16</v>
      </c>
      <c r="G522" s="13" t="s">
        <v>19</v>
      </c>
    </row>
    <row r="523" spans="1:7" ht="31.5" x14ac:dyDescent="0.25">
      <c r="A523" s="28">
        <v>509</v>
      </c>
      <c r="B523" s="11" t="s">
        <v>554</v>
      </c>
      <c r="C523" s="12">
        <v>92900</v>
      </c>
      <c r="D523" s="12"/>
      <c r="E523" s="12">
        <f t="shared" si="9"/>
        <v>92900</v>
      </c>
      <c r="F523" s="13" t="s">
        <v>16</v>
      </c>
      <c r="G523" s="13" t="s">
        <v>19</v>
      </c>
    </row>
    <row r="524" spans="1:7" ht="31.5" x14ac:dyDescent="0.25">
      <c r="A524" s="17">
        <v>510</v>
      </c>
      <c r="B524" s="11" t="s">
        <v>555</v>
      </c>
      <c r="C524" s="12">
        <v>9300</v>
      </c>
      <c r="D524" s="12"/>
      <c r="E524" s="12">
        <f t="shared" si="9"/>
        <v>9300</v>
      </c>
      <c r="F524" s="13" t="s">
        <v>16</v>
      </c>
      <c r="G524" s="13" t="s">
        <v>19</v>
      </c>
    </row>
    <row r="525" spans="1:7" ht="31.5" x14ac:dyDescent="0.25">
      <c r="A525" s="28">
        <v>511</v>
      </c>
      <c r="B525" s="11" t="s">
        <v>556</v>
      </c>
      <c r="C525" s="12">
        <v>4000</v>
      </c>
      <c r="D525" s="12"/>
      <c r="E525" s="12">
        <f t="shared" si="9"/>
        <v>4000</v>
      </c>
      <c r="F525" s="13" t="s">
        <v>16</v>
      </c>
      <c r="G525" s="13" t="s">
        <v>470</v>
      </c>
    </row>
    <row r="526" spans="1:7" ht="47.25" x14ac:dyDescent="0.25">
      <c r="A526" s="17">
        <v>512</v>
      </c>
      <c r="B526" s="20" t="s">
        <v>557</v>
      </c>
      <c r="C526" s="14">
        <v>10000</v>
      </c>
      <c r="D526" s="14"/>
      <c r="E526" s="14">
        <f t="shared" si="9"/>
        <v>10000</v>
      </c>
      <c r="F526" s="13" t="s">
        <v>16</v>
      </c>
      <c r="G526" s="13" t="s">
        <v>19</v>
      </c>
    </row>
    <row r="527" spans="1:7" ht="31.5" x14ac:dyDescent="0.25">
      <c r="A527" s="28">
        <v>513</v>
      </c>
      <c r="B527" s="11" t="s">
        <v>558</v>
      </c>
      <c r="C527" s="12">
        <v>2100</v>
      </c>
      <c r="D527" s="12" t="s">
        <v>30</v>
      </c>
      <c r="E527" s="12">
        <v>2100</v>
      </c>
      <c r="F527" s="13" t="s">
        <v>16</v>
      </c>
      <c r="G527" s="13" t="s">
        <v>19</v>
      </c>
    </row>
    <row r="528" spans="1:7" ht="31.5" x14ac:dyDescent="0.25">
      <c r="A528" s="17">
        <v>514</v>
      </c>
      <c r="B528" s="35" t="s">
        <v>559</v>
      </c>
      <c r="C528" s="33">
        <v>51100</v>
      </c>
      <c r="D528" s="33"/>
      <c r="E528" s="33">
        <v>51100</v>
      </c>
      <c r="F528" s="13" t="s">
        <v>16</v>
      </c>
      <c r="G528" s="13" t="s">
        <v>19</v>
      </c>
    </row>
    <row r="529" spans="1:7" ht="31.5" x14ac:dyDescent="0.25">
      <c r="A529" s="28">
        <v>515</v>
      </c>
      <c r="B529" s="35" t="s">
        <v>560</v>
      </c>
      <c r="C529" s="33">
        <v>195000</v>
      </c>
      <c r="D529" s="33"/>
      <c r="E529" s="33">
        <v>195000</v>
      </c>
      <c r="F529" s="13" t="s">
        <v>16</v>
      </c>
      <c r="G529" s="13" t="s">
        <v>19</v>
      </c>
    </row>
    <row r="530" spans="1:7" ht="31.5" x14ac:dyDescent="0.25">
      <c r="A530" s="17">
        <v>516</v>
      </c>
      <c r="B530" s="11" t="s">
        <v>561</v>
      </c>
      <c r="C530" s="12">
        <v>57520</v>
      </c>
      <c r="D530" s="12" t="s">
        <v>30</v>
      </c>
      <c r="E530" s="12">
        <v>57520</v>
      </c>
      <c r="F530" s="13" t="s">
        <v>16</v>
      </c>
      <c r="G530" s="13" t="s">
        <v>19</v>
      </c>
    </row>
    <row r="531" spans="1:7" ht="31.5" x14ac:dyDescent="0.25">
      <c r="A531" s="28">
        <v>517</v>
      </c>
      <c r="B531" s="30" t="s">
        <v>562</v>
      </c>
      <c r="C531" s="12">
        <v>137810</v>
      </c>
      <c r="D531" s="12" t="s">
        <v>30</v>
      </c>
      <c r="E531" s="12">
        <v>137810</v>
      </c>
      <c r="F531" s="13" t="s">
        <v>16</v>
      </c>
      <c r="G531" s="13" t="s">
        <v>19</v>
      </c>
    </row>
    <row r="532" spans="1:7" ht="47.25" x14ac:dyDescent="0.25">
      <c r="A532" s="17">
        <v>518</v>
      </c>
      <c r="B532" s="35" t="s">
        <v>563</v>
      </c>
      <c r="C532" s="33">
        <v>9250</v>
      </c>
      <c r="D532" s="33"/>
      <c r="E532" s="33">
        <v>9250</v>
      </c>
      <c r="F532" s="13" t="s">
        <v>16</v>
      </c>
      <c r="G532" s="13" t="s">
        <v>19</v>
      </c>
    </row>
    <row r="533" spans="1:7" ht="31.5" x14ac:dyDescent="0.25">
      <c r="A533" s="28">
        <v>519</v>
      </c>
      <c r="B533" s="35" t="s">
        <v>564</v>
      </c>
      <c r="C533" s="33">
        <v>58500</v>
      </c>
      <c r="D533" s="33"/>
      <c r="E533" s="33">
        <v>58500</v>
      </c>
      <c r="F533" s="13" t="s">
        <v>16</v>
      </c>
      <c r="G533" s="13" t="s">
        <v>19</v>
      </c>
    </row>
    <row r="534" spans="1:7" ht="31.5" x14ac:dyDescent="0.25">
      <c r="A534" s="17">
        <v>520</v>
      </c>
      <c r="B534" s="11" t="s">
        <v>565</v>
      </c>
      <c r="C534" s="12">
        <v>50000</v>
      </c>
      <c r="D534" s="12"/>
      <c r="E534" s="12">
        <f>C534-D534</f>
        <v>50000</v>
      </c>
      <c r="F534" s="13" t="s">
        <v>16</v>
      </c>
      <c r="G534" s="13" t="s">
        <v>19</v>
      </c>
    </row>
    <row r="535" spans="1:7" ht="31.5" x14ac:dyDescent="0.25">
      <c r="A535" s="28">
        <v>521</v>
      </c>
      <c r="B535" s="11" t="s">
        <v>566</v>
      </c>
      <c r="C535" s="12">
        <v>27000</v>
      </c>
      <c r="D535" s="12"/>
      <c r="E535" s="12">
        <f>C535-D535</f>
        <v>27000</v>
      </c>
      <c r="F535" s="13" t="s">
        <v>16</v>
      </c>
      <c r="G535" s="13" t="s">
        <v>19</v>
      </c>
    </row>
    <row r="536" spans="1:7" x14ac:dyDescent="0.25">
      <c r="A536" s="17"/>
      <c r="B536" s="18" t="s">
        <v>38</v>
      </c>
      <c r="C536" s="19">
        <f>SUM(C446:C535)</f>
        <v>3472158.2</v>
      </c>
      <c r="D536" s="19">
        <f>SUM(D446:D535)</f>
        <v>5000</v>
      </c>
      <c r="E536" s="19">
        <f>SUM(E446:E535)</f>
        <v>3467158.2</v>
      </c>
      <c r="F536" s="13"/>
      <c r="G536" s="13"/>
    </row>
    <row r="537" spans="1:7" x14ac:dyDescent="0.25">
      <c r="A537" s="6" t="s">
        <v>567</v>
      </c>
      <c r="B537" s="6"/>
      <c r="C537" s="6"/>
      <c r="D537" s="6"/>
      <c r="E537" s="6"/>
      <c r="F537" s="6"/>
      <c r="G537" s="6"/>
    </row>
    <row r="538" spans="1:7" ht="31.5" x14ac:dyDescent="0.25">
      <c r="A538" s="13">
        <v>522</v>
      </c>
      <c r="B538" s="20" t="s">
        <v>568</v>
      </c>
      <c r="C538" s="14">
        <v>5301</v>
      </c>
      <c r="D538" s="19"/>
      <c r="E538" s="14">
        <v>5301</v>
      </c>
      <c r="F538" s="13" t="s">
        <v>16</v>
      </c>
      <c r="G538" s="13" t="s">
        <v>19</v>
      </c>
    </row>
    <row r="539" spans="1:7" x14ac:dyDescent="0.25">
      <c r="A539" s="13">
        <v>523</v>
      </c>
      <c r="B539" s="20" t="s">
        <v>569</v>
      </c>
      <c r="C539" s="14">
        <v>3359</v>
      </c>
      <c r="D539" s="19"/>
      <c r="E539" s="14">
        <v>3359</v>
      </c>
      <c r="F539" s="13" t="s">
        <v>16</v>
      </c>
      <c r="G539" s="13" t="s">
        <v>19</v>
      </c>
    </row>
    <row r="540" spans="1:7" ht="63" x14ac:dyDescent="0.25">
      <c r="A540" s="13">
        <v>524</v>
      </c>
      <c r="B540" s="20" t="s">
        <v>570</v>
      </c>
      <c r="C540" s="14">
        <v>242.6</v>
      </c>
      <c r="D540" s="19"/>
      <c r="E540" s="14">
        <v>242.6</v>
      </c>
      <c r="F540" s="13" t="s">
        <v>16</v>
      </c>
      <c r="G540" s="13" t="s">
        <v>19</v>
      </c>
    </row>
    <row r="541" spans="1:7" ht="47.25" x14ac:dyDescent="0.25">
      <c r="A541" s="13">
        <v>525</v>
      </c>
      <c r="B541" s="20" t="s">
        <v>571</v>
      </c>
      <c r="C541" s="14">
        <v>500</v>
      </c>
      <c r="D541" s="19"/>
      <c r="E541" s="14">
        <v>500</v>
      </c>
      <c r="F541" s="13" t="s">
        <v>16</v>
      </c>
      <c r="G541" s="13" t="s">
        <v>19</v>
      </c>
    </row>
    <row r="542" spans="1:7" ht="47.25" x14ac:dyDescent="0.25">
      <c r="A542" s="13">
        <v>526</v>
      </c>
      <c r="B542" s="20" t="s">
        <v>572</v>
      </c>
      <c r="C542" s="14">
        <v>140</v>
      </c>
      <c r="D542" s="19"/>
      <c r="E542" s="14">
        <v>140</v>
      </c>
      <c r="F542" s="13" t="s">
        <v>16</v>
      </c>
      <c r="G542" s="13" t="s">
        <v>19</v>
      </c>
    </row>
    <row r="543" spans="1:7" ht="63" x14ac:dyDescent="0.25">
      <c r="A543" s="13">
        <v>527</v>
      </c>
      <c r="B543" s="20" t="s">
        <v>573</v>
      </c>
      <c r="C543" s="14">
        <v>1500</v>
      </c>
      <c r="D543" s="19"/>
      <c r="E543" s="14">
        <v>1500</v>
      </c>
      <c r="F543" s="13" t="s">
        <v>16</v>
      </c>
      <c r="G543" s="13" t="s">
        <v>19</v>
      </c>
    </row>
    <row r="544" spans="1:7" ht="63" x14ac:dyDescent="0.25">
      <c r="A544" s="13">
        <v>528</v>
      </c>
      <c r="B544" s="20" t="s">
        <v>574</v>
      </c>
      <c r="C544" s="14">
        <v>1550</v>
      </c>
      <c r="D544" s="19"/>
      <c r="E544" s="14">
        <v>1550</v>
      </c>
      <c r="F544" s="13" t="s">
        <v>16</v>
      </c>
      <c r="G544" s="13" t="s">
        <v>19</v>
      </c>
    </row>
    <row r="545" spans="1:7" ht="63" x14ac:dyDescent="0.25">
      <c r="A545" s="13">
        <v>529</v>
      </c>
      <c r="B545" s="21" t="s">
        <v>575</v>
      </c>
      <c r="C545" s="22">
        <v>600</v>
      </c>
      <c r="D545" s="12"/>
      <c r="E545" s="22">
        <v>600</v>
      </c>
      <c r="F545" s="23" t="s">
        <v>16</v>
      </c>
      <c r="G545" s="13" t="s">
        <v>19</v>
      </c>
    </row>
    <row r="546" spans="1:7" ht="63" x14ac:dyDescent="0.25">
      <c r="A546" s="13">
        <v>530</v>
      </c>
      <c r="B546" s="21" t="s">
        <v>576</v>
      </c>
      <c r="C546" s="22">
        <v>400</v>
      </c>
      <c r="D546" s="12"/>
      <c r="E546" s="22">
        <v>400</v>
      </c>
      <c r="F546" s="23" t="s">
        <v>16</v>
      </c>
      <c r="G546" s="13" t="s">
        <v>19</v>
      </c>
    </row>
    <row r="547" spans="1:7" ht="63" x14ac:dyDescent="0.25">
      <c r="A547" s="13">
        <v>531</v>
      </c>
      <c r="B547" s="21" t="s">
        <v>577</v>
      </c>
      <c r="C547" s="22">
        <v>200</v>
      </c>
      <c r="D547" s="12"/>
      <c r="E547" s="22">
        <v>200</v>
      </c>
      <c r="F547" s="23" t="s">
        <v>16</v>
      </c>
      <c r="G547" s="13" t="s">
        <v>19</v>
      </c>
    </row>
    <row r="548" spans="1:7" ht="63" x14ac:dyDescent="0.25">
      <c r="A548" s="13">
        <v>532</v>
      </c>
      <c r="B548" s="21" t="s">
        <v>578</v>
      </c>
      <c r="C548" s="22">
        <v>300</v>
      </c>
      <c r="D548" s="12"/>
      <c r="E548" s="22">
        <v>300</v>
      </c>
      <c r="F548" s="23" t="s">
        <v>16</v>
      </c>
      <c r="G548" s="13" t="s">
        <v>19</v>
      </c>
    </row>
    <row r="549" spans="1:7" ht="47.25" x14ac:dyDescent="0.25">
      <c r="A549" s="13">
        <v>533</v>
      </c>
      <c r="B549" s="21" t="s">
        <v>579</v>
      </c>
      <c r="C549" s="22">
        <v>200</v>
      </c>
      <c r="D549" s="12"/>
      <c r="E549" s="22">
        <v>200</v>
      </c>
      <c r="F549" s="23" t="s">
        <v>16</v>
      </c>
      <c r="G549" s="13" t="s">
        <v>19</v>
      </c>
    </row>
    <row r="550" spans="1:7" ht="63" x14ac:dyDescent="0.25">
      <c r="A550" s="13">
        <v>534</v>
      </c>
      <c r="B550" s="21" t="s">
        <v>580</v>
      </c>
      <c r="C550" s="22">
        <v>300</v>
      </c>
      <c r="D550" s="12"/>
      <c r="E550" s="22">
        <v>300</v>
      </c>
      <c r="F550" s="23" t="s">
        <v>16</v>
      </c>
      <c r="G550" s="13" t="s">
        <v>19</v>
      </c>
    </row>
    <row r="551" spans="1:7" ht="63" x14ac:dyDescent="0.25">
      <c r="A551" s="13">
        <v>535</v>
      </c>
      <c r="B551" s="21" t="s">
        <v>581</v>
      </c>
      <c r="C551" s="22">
        <v>200</v>
      </c>
      <c r="D551" s="12"/>
      <c r="E551" s="22">
        <v>200</v>
      </c>
      <c r="F551" s="23" t="s">
        <v>16</v>
      </c>
      <c r="G551" s="13" t="s">
        <v>19</v>
      </c>
    </row>
    <row r="552" spans="1:7" ht="63" x14ac:dyDescent="0.25">
      <c r="A552" s="13">
        <v>536</v>
      </c>
      <c r="B552" s="21" t="s">
        <v>582</v>
      </c>
      <c r="C552" s="22">
        <v>400</v>
      </c>
      <c r="D552" s="12"/>
      <c r="E552" s="22">
        <v>400</v>
      </c>
      <c r="F552" s="23" t="s">
        <v>16</v>
      </c>
      <c r="G552" s="13" t="s">
        <v>19</v>
      </c>
    </row>
    <row r="553" spans="1:7" ht="63" x14ac:dyDescent="0.25">
      <c r="A553" s="13">
        <v>537</v>
      </c>
      <c r="B553" s="21" t="s">
        <v>583</v>
      </c>
      <c r="C553" s="22">
        <v>300</v>
      </c>
      <c r="D553" s="12"/>
      <c r="E553" s="22">
        <v>300</v>
      </c>
      <c r="F553" s="23" t="s">
        <v>16</v>
      </c>
      <c r="G553" s="13" t="s">
        <v>19</v>
      </c>
    </row>
    <row r="554" spans="1:7" ht="63" x14ac:dyDescent="0.25">
      <c r="A554" s="13">
        <v>538</v>
      </c>
      <c r="B554" s="21" t="s">
        <v>584</v>
      </c>
      <c r="C554" s="22">
        <v>300</v>
      </c>
      <c r="D554" s="12"/>
      <c r="E554" s="22">
        <v>300</v>
      </c>
      <c r="F554" s="23" t="s">
        <v>16</v>
      </c>
      <c r="G554" s="13" t="s">
        <v>19</v>
      </c>
    </row>
    <row r="555" spans="1:7" ht="31.5" x14ac:dyDescent="0.25">
      <c r="A555" s="13">
        <v>539</v>
      </c>
      <c r="B555" s="21" t="s">
        <v>585</v>
      </c>
      <c r="C555" s="22">
        <v>18000</v>
      </c>
      <c r="D555" s="22">
        <v>1800</v>
      </c>
      <c r="E555" s="22">
        <v>16200</v>
      </c>
      <c r="F555" s="23" t="s">
        <v>16</v>
      </c>
      <c r="G555" s="13" t="s">
        <v>19</v>
      </c>
    </row>
    <row r="556" spans="1:7" ht="31.5" x14ac:dyDescent="0.25">
      <c r="A556" s="13">
        <v>540</v>
      </c>
      <c r="B556" s="21" t="s">
        <v>586</v>
      </c>
      <c r="C556" s="22">
        <v>41270</v>
      </c>
      <c r="D556" s="22">
        <v>6270</v>
      </c>
      <c r="E556" s="22">
        <v>35000</v>
      </c>
      <c r="F556" s="23" t="s">
        <v>16</v>
      </c>
      <c r="G556" s="13" t="s">
        <v>37</v>
      </c>
    </row>
    <row r="557" spans="1:7" ht="47.25" x14ac:dyDescent="0.25">
      <c r="A557" s="13">
        <v>541</v>
      </c>
      <c r="B557" s="21" t="s">
        <v>587</v>
      </c>
      <c r="C557" s="22">
        <v>19447.400000000001</v>
      </c>
      <c r="D557" s="12"/>
      <c r="E557" s="22">
        <v>19447.400000000001</v>
      </c>
      <c r="F557" s="23" t="s">
        <v>16</v>
      </c>
      <c r="G557" s="13" t="s">
        <v>44</v>
      </c>
    </row>
    <row r="558" spans="1:7" ht="31.5" x14ac:dyDescent="0.25">
      <c r="A558" s="13">
        <v>542</v>
      </c>
      <c r="B558" s="21" t="s">
        <v>588</v>
      </c>
      <c r="C558" s="22">
        <v>20000</v>
      </c>
      <c r="D558" s="12"/>
      <c r="E558" s="22">
        <v>20000</v>
      </c>
      <c r="F558" s="23" t="s">
        <v>16</v>
      </c>
      <c r="G558" s="13" t="s">
        <v>19</v>
      </c>
    </row>
    <row r="559" spans="1:7" ht="47.25" x14ac:dyDescent="0.25">
      <c r="A559" s="13">
        <v>543</v>
      </c>
      <c r="B559" s="21" t="s">
        <v>589</v>
      </c>
      <c r="C559" s="22">
        <v>35000</v>
      </c>
      <c r="D559" s="12"/>
      <c r="E559" s="22">
        <v>35000</v>
      </c>
      <c r="F559" s="23" t="s">
        <v>16</v>
      </c>
      <c r="G559" s="13" t="s">
        <v>19</v>
      </c>
    </row>
    <row r="560" spans="1:7" ht="31.5" x14ac:dyDescent="0.25">
      <c r="A560" s="13">
        <v>544</v>
      </c>
      <c r="B560" s="21" t="s">
        <v>590</v>
      </c>
      <c r="C560" s="22">
        <v>100000</v>
      </c>
      <c r="D560" s="12"/>
      <c r="E560" s="22">
        <v>100000</v>
      </c>
      <c r="F560" s="23" t="s">
        <v>16</v>
      </c>
      <c r="G560" s="13" t="s">
        <v>19</v>
      </c>
    </row>
    <row r="561" spans="1:7" ht="31.5" x14ac:dyDescent="0.25">
      <c r="A561" s="13">
        <v>545</v>
      </c>
      <c r="B561" s="21" t="s">
        <v>591</v>
      </c>
      <c r="C561" s="22">
        <v>50100</v>
      </c>
      <c r="D561" s="12"/>
      <c r="E561" s="22">
        <v>50100</v>
      </c>
      <c r="F561" s="23" t="s">
        <v>16</v>
      </c>
      <c r="G561" s="13" t="s">
        <v>19</v>
      </c>
    </row>
    <row r="562" spans="1:7" ht="31.5" x14ac:dyDescent="0.25">
      <c r="A562" s="13">
        <v>546</v>
      </c>
      <c r="B562" s="21" t="s">
        <v>592</v>
      </c>
      <c r="C562" s="22">
        <v>25000</v>
      </c>
      <c r="D562" s="12"/>
      <c r="E562" s="22">
        <v>25000</v>
      </c>
      <c r="F562" s="23" t="s">
        <v>16</v>
      </c>
      <c r="G562" s="13" t="s">
        <v>19</v>
      </c>
    </row>
    <row r="563" spans="1:7" ht="31.5" x14ac:dyDescent="0.25">
      <c r="A563" s="13">
        <v>547</v>
      </c>
      <c r="B563" s="21" t="s">
        <v>593</v>
      </c>
      <c r="C563" s="22">
        <v>38000</v>
      </c>
      <c r="D563" s="12"/>
      <c r="E563" s="22">
        <v>38000</v>
      </c>
      <c r="F563" s="23" t="s">
        <v>16</v>
      </c>
      <c r="G563" s="13" t="s">
        <v>14</v>
      </c>
    </row>
    <row r="564" spans="1:7" ht="31.5" x14ac:dyDescent="0.25">
      <c r="A564" s="13">
        <v>548</v>
      </c>
      <c r="B564" s="21" t="s">
        <v>594</v>
      </c>
      <c r="C564" s="22">
        <v>35000</v>
      </c>
      <c r="D564" s="12"/>
      <c r="E564" s="22">
        <v>35000</v>
      </c>
      <c r="F564" s="23" t="s">
        <v>16</v>
      </c>
      <c r="G564" s="13" t="s">
        <v>37</v>
      </c>
    </row>
    <row r="565" spans="1:7" ht="31.5" x14ac:dyDescent="0.25">
      <c r="A565" s="13">
        <v>549</v>
      </c>
      <c r="B565" s="21" t="s">
        <v>595</v>
      </c>
      <c r="C565" s="22">
        <v>40000</v>
      </c>
      <c r="D565" s="12"/>
      <c r="E565" s="22">
        <v>40000</v>
      </c>
      <c r="F565" s="23" t="s">
        <v>13</v>
      </c>
      <c r="G565" s="13" t="s">
        <v>17</v>
      </c>
    </row>
    <row r="566" spans="1:7" ht="47.25" x14ac:dyDescent="0.25">
      <c r="A566" s="13">
        <v>550</v>
      </c>
      <c r="B566" s="21" t="s">
        <v>596</v>
      </c>
      <c r="C566" s="22">
        <v>5016</v>
      </c>
      <c r="D566" s="12"/>
      <c r="E566" s="22">
        <v>5016</v>
      </c>
      <c r="F566" s="23" t="s">
        <v>13</v>
      </c>
      <c r="G566" s="13" t="s">
        <v>597</v>
      </c>
    </row>
    <row r="567" spans="1:7" ht="47.25" x14ac:dyDescent="0.25">
      <c r="A567" s="13">
        <v>551</v>
      </c>
      <c r="B567" s="21" t="s">
        <v>598</v>
      </c>
      <c r="C567" s="22">
        <v>1032</v>
      </c>
      <c r="D567" s="12"/>
      <c r="E567" s="22">
        <v>1032</v>
      </c>
      <c r="F567" s="23" t="s">
        <v>16</v>
      </c>
      <c r="G567" s="24" t="s">
        <v>50</v>
      </c>
    </row>
    <row r="568" spans="1:7" ht="47.25" x14ac:dyDescent="0.25">
      <c r="A568" s="13">
        <v>552</v>
      </c>
      <c r="B568" s="21" t="s">
        <v>599</v>
      </c>
      <c r="C568" s="22">
        <v>5500</v>
      </c>
      <c r="D568" s="22" t="s">
        <v>52</v>
      </c>
      <c r="E568" s="22">
        <v>5500</v>
      </c>
      <c r="F568" s="23" t="s">
        <v>16</v>
      </c>
      <c r="G568" s="13" t="s">
        <v>600</v>
      </c>
    </row>
    <row r="569" spans="1:7" ht="63" x14ac:dyDescent="0.25">
      <c r="A569" s="13">
        <v>553</v>
      </c>
      <c r="B569" s="21" t="s">
        <v>601</v>
      </c>
      <c r="C569" s="22">
        <v>6072</v>
      </c>
      <c r="D569" s="22" t="s">
        <v>52</v>
      </c>
      <c r="E569" s="22">
        <v>6072</v>
      </c>
      <c r="F569" s="23" t="s">
        <v>16</v>
      </c>
      <c r="G569" s="13" t="s">
        <v>53</v>
      </c>
    </row>
    <row r="570" spans="1:7" ht="47.25" x14ac:dyDescent="0.25">
      <c r="A570" s="13">
        <v>554</v>
      </c>
      <c r="B570" s="21" t="s">
        <v>602</v>
      </c>
      <c r="C570" s="22">
        <v>1000</v>
      </c>
      <c r="D570" s="12"/>
      <c r="E570" s="22">
        <v>1000</v>
      </c>
      <c r="F570" s="23" t="s">
        <v>16</v>
      </c>
      <c r="G570" s="13" t="s">
        <v>19</v>
      </c>
    </row>
    <row r="571" spans="1:7" ht="47.25" x14ac:dyDescent="0.25">
      <c r="A571" s="13">
        <v>555</v>
      </c>
      <c r="B571" s="21" t="s">
        <v>603</v>
      </c>
      <c r="C571" s="22">
        <v>250</v>
      </c>
      <c r="D571" s="22" t="s">
        <v>52</v>
      </c>
      <c r="E571" s="22">
        <v>250</v>
      </c>
      <c r="F571" s="23" t="s">
        <v>16</v>
      </c>
      <c r="G571" s="13" t="s">
        <v>19</v>
      </c>
    </row>
    <row r="572" spans="1:7" ht="63" x14ac:dyDescent="0.25">
      <c r="A572" s="13">
        <v>556</v>
      </c>
      <c r="B572" s="21" t="s">
        <v>604</v>
      </c>
      <c r="C572" s="22">
        <v>3500</v>
      </c>
      <c r="D572" s="22" t="s">
        <v>52</v>
      </c>
      <c r="E572" s="22">
        <v>3500</v>
      </c>
      <c r="F572" s="23" t="s">
        <v>16</v>
      </c>
      <c r="G572" s="13" t="s">
        <v>19</v>
      </c>
    </row>
    <row r="573" spans="1:7" ht="47.25" x14ac:dyDescent="0.25">
      <c r="A573" s="13">
        <v>557</v>
      </c>
      <c r="B573" s="21" t="s">
        <v>605</v>
      </c>
      <c r="C573" s="22">
        <v>350</v>
      </c>
      <c r="D573" s="22" t="s">
        <v>52</v>
      </c>
      <c r="E573" s="22">
        <v>350</v>
      </c>
      <c r="F573" s="23" t="s">
        <v>16</v>
      </c>
      <c r="G573" s="13" t="s">
        <v>19</v>
      </c>
    </row>
    <row r="574" spans="1:7" ht="31.5" x14ac:dyDescent="0.25">
      <c r="A574" s="13">
        <v>558</v>
      </c>
      <c r="B574" s="11" t="s">
        <v>606</v>
      </c>
      <c r="C574" s="12">
        <v>105</v>
      </c>
      <c r="D574" s="12" t="s">
        <v>30</v>
      </c>
      <c r="E574" s="12">
        <v>105</v>
      </c>
      <c r="F574" s="13" t="s">
        <v>16</v>
      </c>
      <c r="G574" s="13" t="s">
        <v>19</v>
      </c>
    </row>
    <row r="575" spans="1:7" ht="47.25" x14ac:dyDescent="0.25">
      <c r="A575" s="13">
        <v>559</v>
      </c>
      <c r="B575" s="11" t="s">
        <v>607</v>
      </c>
      <c r="C575" s="12">
        <v>550</v>
      </c>
      <c r="D575" s="12"/>
      <c r="E575" s="12">
        <v>550</v>
      </c>
      <c r="F575" s="13" t="s">
        <v>16</v>
      </c>
      <c r="G575" s="13" t="s">
        <v>19</v>
      </c>
    </row>
    <row r="576" spans="1:7" x14ac:dyDescent="0.25">
      <c r="A576" s="13">
        <v>560</v>
      </c>
      <c r="B576" s="11" t="s">
        <v>608</v>
      </c>
      <c r="C576" s="12">
        <v>15500</v>
      </c>
      <c r="D576" s="12"/>
      <c r="E576" s="12">
        <v>15500</v>
      </c>
      <c r="F576" s="13" t="s">
        <v>16</v>
      </c>
      <c r="G576" s="13" t="s">
        <v>22</v>
      </c>
    </row>
    <row r="577" spans="1:7" ht="47.25" x14ac:dyDescent="0.25">
      <c r="A577" s="13">
        <v>561</v>
      </c>
      <c r="B577" s="11" t="s">
        <v>609</v>
      </c>
      <c r="C577" s="12">
        <v>198</v>
      </c>
      <c r="D577" s="12"/>
      <c r="E577" s="12">
        <v>198</v>
      </c>
      <c r="F577" s="13" t="s">
        <v>16</v>
      </c>
      <c r="G577" s="13" t="s">
        <v>19</v>
      </c>
    </row>
    <row r="578" spans="1:7" ht="47.25" x14ac:dyDescent="0.25">
      <c r="A578" s="13">
        <v>562</v>
      </c>
      <c r="B578" s="11" t="s">
        <v>610</v>
      </c>
      <c r="C578" s="12">
        <v>235</v>
      </c>
      <c r="D578" s="12"/>
      <c r="E578" s="12">
        <v>235</v>
      </c>
      <c r="F578" s="13" t="s">
        <v>16</v>
      </c>
      <c r="G578" s="13" t="s">
        <v>19</v>
      </c>
    </row>
    <row r="579" spans="1:7" ht="47.25" x14ac:dyDescent="0.25">
      <c r="A579" s="13">
        <v>563</v>
      </c>
      <c r="B579" s="11" t="s">
        <v>611</v>
      </c>
      <c r="C579" s="12">
        <v>260</v>
      </c>
      <c r="D579" s="12"/>
      <c r="E579" s="12">
        <v>260</v>
      </c>
      <c r="F579" s="13" t="s">
        <v>16</v>
      </c>
      <c r="G579" s="13" t="s">
        <v>19</v>
      </c>
    </row>
    <row r="580" spans="1:7" ht="47.25" x14ac:dyDescent="0.25">
      <c r="A580" s="13">
        <v>564</v>
      </c>
      <c r="B580" s="11" t="s">
        <v>612</v>
      </c>
      <c r="C580" s="12">
        <v>245</v>
      </c>
      <c r="D580" s="12"/>
      <c r="E580" s="12">
        <v>245</v>
      </c>
      <c r="F580" s="13" t="s">
        <v>16</v>
      </c>
      <c r="G580" s="13" t="s">
        <v>19</v>
      </c>
    </row>
    <row r="581" spans="1:7" ht="63" x14ac:dyDescent="0.25">
      <c r="A581" s="13">
        <v>565</v>
      </c>
      <c r="B581" s="11" t="s">
        <v>613</v>
      </c>
      <c r="C581" s="12">
        <v>222</v>
      </c>
      <c r="D581" s="12"/>
      <c r="E581" s="12">
        <v>222</v>
      </c>
      <c r="F581" s="13" t="s">
        <v>16</v>
      </c>
      <c r="G581" s="13" t="s">
        <v>19</v>
      </c>
    </row>
    <row r="582" spans="1:7" ht="47.25" x14ac:dyDescent="0.25">
      <c r="A582" s="13">
        <v>566</v>
      </c>
      <c r="B582" s="11" t="s">
        <v>614</v>
      </c>
      <c r="C582" s="12">
        <v>210</v>
      </c>
      <c r="D582" s="12"/>
      <c r="E582" s="12">
        <v>210</v>
      </c>
      <c r="F582" s="13" t="s">
        <v>16</v>
      </c>
      <c r="G582" s="13" t="s">
        <v>19</v>
      </c>
    </row>
    <row r="583" spans="1:7" ht="47.25" x14ac:dyDescent="0.25">
      <c r="A583" s="13">
        <v>567</v>
      </c>
      <c r="B583" s="11" t="s">
        <v>615</v>
      </c>
      <c r="C583" s="12">
        <v>235</v>
      </c>
      <c r="D583" s="12"/>
      <c r="E583" s="12">
        <v>235</v>
      </c>
      <c r="F583" s="13" t="s">
        <v>16</v>
      </c>
      <c r="G583" s="13" t="s">
        <v>19</v>
      </c>
    </row>
    <row r="584" spans="1:7" ht="47.25" x14ac:dyDescent="0.25">
      <c r="A584" s="13">
        <v>568</v>
      </c>
      <c r="B584" s="11" t="s">
        <v>616</v>
      </c>
      <c r="C584" s="12">
        <v>250</v>
      </c>
      <c r="D584" s="12"/>
      <c r="E584" s="12">
        <v>250</v>
      </c>
      <c r="F584" s="13" t="s">
        <v>16</v>
      </c>
      <c r="G584" s="13" t="s">
        <v>19</v>
      </c>
    </row>
    <row r="585" spans="1:7" ht="63" x14ac:dyDescent="0.25">
      <c r="A585" s="13">
        <v>569</v>
      </c>
      <c r="B585" s="11" t="s">
        <v>617</v>
      </c>
      <c r="C585" s="12">
        <v>150</v>
      </c>
      <c r="D585" s="12" t="s">
        <v>30</v>
      </c>
      <c r="E585" s="12">
        <v>150</v>
      </c>
      <c r="F585" s="13" t="s">
        <v>16</v>
      </c>
      <c r="G585" s="13" t="s">
        <v>19</v>
      </c>
    </row>
    <row r="586" spans="1:7" ht="47.25" x14ac:dyDescent="0.25">
      <c r="A586" s="13">
        <v>570</v>
      </c>
      <c r="B586" s="11" t="s">
        <v>618</v>
      </c>
      <c r="C586" s="12">
        <v>610</v>
      </c>
      <c r="D586" s="12"/>
      <c r="E586" s="12">
        <v>610</v>
      </c>
      <c r="F586" s="13" t="s">
        <v>16</v>
      </c>
      <c r="G586" s="13" t="s">
        <v>19</v>
      </c>
    </row>
    <row r="587" spans="1:7" ht="47.25" x14ac:dyDescent="0.25">
      <c r="A587" s="13">
        <v>571</v>
      </c>
      <c r="B587" s="11" t="s">
        <v>619</v>
      </c>
      <c r="C587" s="12">
        <v>1500</v>
      </c>
      <c r="D587" s="12"/>
      <c r="E587" s="12">
        <v>1500</v>
      </c>
      <c r="F587" s="13" t="s">
        <v>16</v>
      </c>
      <c r="G587" s="13" t="s">
        <v>19</v>
      </c>
    </row>
    <row r="588" spans="1:7" ht="47.25" x14ac:dyDescent="0.25">
      <c r="A588" s="13">
        <v>572</v>
      </c>
      <c r="B588" s="11" t="s">
        <v>620</v>
      </c>
      <c r="C588" s="12">
        <v>202</v>
      </c>
      <c r="D588" s="12"/>
      <c r="E588" s="12">
        <v>202</v>
      </c>
      <c r="F588" s="13" t="s">
        <v>16</v>
      </c>
      <c r="G588" s="13" t="s">
        <v>19</v>
      </c>
    </row>
    <row r="589" spans="1:7" ht="31.5" x14ac:dyDescent="0.25">
      <c r="A589" s="13">
        <v>573</v>
      </c>
      <c r="B589" s="11" t="s">
        <v>621</v>
      </c>
      <c r="C589" s="12">
        <v>203</v>
      </c>
      <c r="D589" s="12" t="s">
        <v>30</v>
      </c>
      <c r="E589" s="12">
        <v>203</v>
      </c>
      <c r="F589" s="13" t="s">
        <v>16</v>
      </c>
      <c r="G589" s="13" t="s">
        <v>19</v>
      </c>
    </row>
    <row r="590" spans="1:7" ht="31.5" x14ac:dyDescent="0.25">
      <c r="A590" s="13">
        <v>574</v>
      </c>
      <c r="B590" s="11" t="s">
        <v>622</v>
      </c>
      <c r="C590" s="12">
        <v>160</v>
      </c>
      <c r="D590" s="12" t="s">
        <v>30</v>
      </c>
      <c r="E590" s="12">
        <v>160</v>
      </c>
      <c r="F590" s="13" t="s">
        <v>16</v>
      </c>
      <c r="G590" s="13" t="s">
        <v>19</v>
      </c>
    </row>
    <row r="591" spans="1:7" ht="31.5" x14ac:dyDescent="0.25">
      <c r="A591" s="13">
        <v>575</v>
      </c>
      <c r="B591" s="11" t="s">
        <v>623</v>
      </c>
      <c r="C591" s="12">
        <v>521.6</v>
      </c>
      <c r="D591" s="12" t="s">
        <v>30</v>
      </c>
      <c r="E591" s="12">
        <v>521.6</v>
      </c>
      <c r="F591" s="13" t="s">
        <v>16</v>
      </c>
      <c r="G591" s="13" t="s">
        <v>19</v>
      </c>
    </row>
    <row r="592" spans="1:7" ht="31.5" x14ac:dyDescent="0.25">
      <c r="A592" s="13">
        <v>576</v>
      </c>
      <c r="B592" s="11" t="s">
        <v>624</v>
      </c>
      <c r="C592" s="12">
        <v>268</v>
      </c>
      <c r="D592" s="12" t="s">
        <v>30</v>
      </c>
      <c r="E592" s="12">
        <v>268</v>
      </c>
      <c r="F592" s="13" t="s">
        <v>16</v>
      </c>
      <c r="G592" s="13" t="s">
        <v>19</v>
      </c>
    </row>
    <row r="593" spans="1:7" ht="47.25" x14ac:dyDescent="0.25">
      <c r="A593" s="13">
        <v>577</v>
      </c>
      <c r="B593" s="11" t="s">
        <v>625</v>
      </c>
      <c r="C593" s="12">
        <v>406.7</v>
      </c>
      <c r="D593" s="12" t="s">
        <v>30</v>
      </c>
      <c r="E593" s="12">
        <v>406.7</v>
      </c>
      <c r="F593" s="13" t="s">
        <v>16</v>
      </c>
      <c r="G593" s="13" t="s">
        <v>19</v>
      </c>
    </row>
    <row r="594" spans="1:7" ht="47.25" x14ac:dyDescent="0.25">
      <c r="A594" s="13">
        <v>578</v>
      </c>
      <c r="B594" s="11" t="s">
        <v>626</v>
      </c>
      <c r="C594" s="12">
        <v>150</v>
      </c>
      <c r="D594" s="12" t="s">
        <v>30</v>
      </c>
      <c r="E594" s="12">
        <v>150</v>
      </c>
      <c r="F594" s="13" t="s">
        <v>16</v>
      </c>
      <c r="G594" s="13" t="s">
        <v>19</v>
      </c>
    </row>
    <row r="595" spans="1:7" ht="47.25" x14ac:dyDescent="0.25">
      <c r="A595" s="13">
        <v>579</v>
      </c>
      <c r="B595" s="11" t="s">
        <v>627</v>
      </c>
      <c r="C595" s="12">
        <v>450</v>
      </c>
      <c r="D595" s="12"/>
      <c r="E595" s="12">
        <v>450</v>
      </c>
      <c r="F595" s="13" t="s">
        <v>16</v>
      </c>
      <c r="G595" s="13" t="s">
        <v>19</v>
      </c>
    </row>
    <row r="596" spans="1:7" ht="31.5" x14ac:dyDescent="0.25">
      <c r="A596" s="13">
        <v>580</v>
      </c>
      <c r="B596" s="11" t="s">
        <v>628</v>
      </c>
      <c r="C596" s="12">
        <v>1385.7</v>
      </c>
      <c r="D596" s="12" t="s">
        <v>30</v>
      </c>
      <c r="E596" s="12">
        <v>1385.7</v>
      </c>
      <c r="F596" s="13" t="s">
        <v>16</v>
      </c>
      <c r="G596" s="13" t="s">
        <v>19</v>
      </c>
    </row>
    <row r="597" spans="1:7" ht="31.5" x14ac:dyDescent="0.25">
      <c r="A597" s="13">
        <v>581</v>
      </c>
      <c r="B597" s="11" t="s">
        <v>629</v>
      </c>
      <c r="C597" s="12">
        <v>1960</v>
      </c>
      <c r="D597" s="12" t="s">
        <v>30</v>
      </c>
      <c r="E597" s="12">
        <v>1960</v>
      </c>
      <c r="F597" s="13" t="s">
        <v>16</v>
      </c>
      <c r="G597" s="13" t="s">
        <v>19</v>
      </c>
    </row>
    <row r="598" spans="1:7" ht="31.5" x14ac:dyDescent="0.25">
      <c r="A598" s="13">
        <v>582</v>
      </c>
      <c r="B598" s="11" t="s">
        <v>630</v>
      </c>
      <c r="C598" s="12">
        <v>3000</v>
      </c>
      <c r="D598" s="12" t="s">
        <v>30</v>
      </c>
      <c r="E598" s="12">
        <v>3000</v>
      </c>
      <c r="F598" s="13" t="s">
        <v>16</v>
      </c>
      <c r="G598" s="13" t="s">
        <v>19</v>
      </c>
    </row>
    <row r="599" spans="1:7" ht="63" x14ac:dyDescent="0.25">
      <c r="A599" s="13">
        <v>583</v>
      </c>
      <c r="B599" s="11" t="s">
        <v>631</v>
      </c>
      <c r="C599" s="25">
        <v>1800</v>
      </c>
      <c r="D599" s="12" t="s">
        <v>30</v>
      </c>
      <c r="E599" s="25">
        <v>1800</v>
      </c>
      <c r="F599" s="13" t="s">
        <v>16</v>
      </c>
      <c r="G599" s="13" t="s">
        <v>19</v>
      </c>
    </row>
    <row r="600" spans="1:7" ht="47.25" x14ac:dyDescent="0.25">
      <c r="A600" s="13">
        <v>584</v>
      </c>
      <c r="B600" s="11" t="s">
        <v>632</v>
      </c>
      <c r="C600" s="25">
        <v>6000</v>
      </c>
      <c r="D600" s="12" t="s">
        <v>30</v>
      </c>
      <c r="E600" s="25">
        <v>6000</v>
      </c>
      <c r="F600" s="13" t="s">
        <v>16</v>
      </c>
      <c r="G600" s="13" t="s">
        <v>19</v>
      </c>
    </row>
    <row r="601" spans="1:7" ht="31.5" x14ac:dyDescent="0.25">
      <c r="A601" s="13">
        <v>585</v>
      </c>
      <c r="B601" s="11" t="s">
        <v>633</v>
      </c>
      <c r="C601" s="12">
        <v>462.8</v>
      </c>
      <c r="D601" s="12" t="s">
        <v>30</v>
      </c>
      <c r="E601" s="12">
        <v>462.8</v>
      </c>
      <c r="F601" s="13" t="s">
        <v>16</v>
      </c>
      <c r="G601" s="13" t="s">
        <v>19</v>
      </c>
    </row>
    <row r="602" spans="1:7" ht="31.5" x14ac:dyDescent="0.25">
      <c r="A602" s="13">
        <v>586</v>
      </c>
      <c r="B602" s="11" t="s">
        <v>634</v>
      </c>
      <c r="C602" s="12">
        <v>135</v>
      </c>
      <c r="D602" s="12" t="s">
        <v>30</v>
      </c>
      <c r="E602" s="12">
        <v>135</v>
      </c>
      <c r="F602" s="13" t="s">
        <v>16</v>
      </c>
      <c r="G602" s="13" t="s">
        <v>19</v>
      </c>
    </row>
    <row r="603" spans="1:7" ht="31.5" x14ac:dyDescent="0.25">
      <c r="A603" s="13">
        <v>587</v>
      </c>
      <c r="B603" s="11" t="s">
        <v>635</v>
      </c>
      <c r="C603" s="12">
        <v>100</v>
      </c>
      <c r="D603" s="12" t="s">
        <v>30</v>
      </c>
      <c r="E603" s="12">
        <v>100</v>
      </c>
      <c r="F603" s="13" t="s">
        <v>16</v>
      </c>
      <c r="G603" s="13" t="s">
        <v>19</v>
      </c>
    </row>
    <row r="604" spans="1:7" ht="31.5" x14ac:dyDescent="0.25">
      <c r="A604" s="13">
        <v>588</v>
      </c>
      <c r="B604" s="11" t="s">
        <v>636</v>
      </c>
      <c r="C604" s="12">
        <v>190</v>
      </c>
      <c r="D604" s="12" t="s">
        <v>30</v>
      </c>
      <c r="E604" s="12">
        <v>190</v>
      </c>
      <c r="F604" s="13" t="s">
        <v>16</v>
      </c>
      <c r="G604" s="13" t="s">
        <v>19</v>
      </c>
    </row>
    <row r="605" spans="1:7" ht="47.25" x14ac:dyDescent="0.25">
      <c r="A605" s="13">
        <v>589</v>
      </c>
      <c r="B605" s="11" t="s">
        <v>637</v>
      </c>
      <c r="C605" s="12">
        <v>360</v>
      </c>
      <c r="D605" s="12"/>
      <c r="E605" s="12">
        <v>360</v>
      </c>
      <c r="F605" s="13" t="s">
        <v>16</v>
      </c>
      <c r="G605" s="13" t="s">
        <v>19</v>
      </c>
    </row>
    <row r="606" spans="1:7" ht="47.25" x14ac:dyDescent="0.25">
      <c r="A606" s="13">
        <v>590</v>
      </c>
      <c r="B606" s="11" t="s">
        <v>638</v>
      </c>
      <c r="C606" s="12">
        <v>360</v>
      </c>
      <c r="D606" s="12"/>
      <c r="E606" s="12">
        <v>360</v>
      </c>
      <c r="F606" s="13" t="s">
        <v>16</v>
      </c>
      <c r="G606" s="13" t="s">
        <v>19</v>
      </c>
    </row>
    <row r="607" spans="1:7" ht="47.25" x14ac:dyDescent="0.25">
      <c r="A607" s="13">
        <v>591</v>
      </c>
      <c r="B607" s="11" t="s">
        <v>639</v>
      </c>
      <c r="C607" s="12">
        <v>360</v>
      </c>
      <c r="D607" s="12"/>
      <c r="E607" s="12">
        <v>360</v>
      </c>
      <c r="F607" s="13" t="s">
        <v>16</v>
      </c>
      <c r="G607" s="13" t="s">
        <v>19</v>
      </c>
    </row>
    <row r="608" spans="1:7" ht="47.25" x14ac:dyDescent="0.25">
      <c r="A608" s="13">
        <v>592</v>
      </c>
      <c r="B608" s="11" t="s">
        <v>640</v>
      </c>
      <c r="C608" s="12">
        <v>360</v>
      </c>
      <c r="D608" s="12"/>
      <c r="E608" s="12">
        <v>360</v>
      </c>
      <c r="F608" s="13" t="s">
        <v>16</v>
      </c>
      <c r="G608" s="13" t="s">
        <v>19</v>
      </c>
    </row>
    <row r="609" spans="1:7" ht="47.25" x14ac:dyDescent="0.25">
      <c r="A609" s="13">
        <v>593</v>
      </c>
      <c r="B609" s="11" t="s">
        <v>641</v>
      </c>
      <c r="C609" s="12">
        <v>360</v>
      </c>
      <c r="D609" s="12"/>
      <c r="E609" s="12">
        <v>360</v>
      </c>
      <c r="F609" s="13" t="s">
        <v>16</v>
      </c>
      <c r="G609" s="13" t="s">
        <v>19</v>
      </c>
    </row>
    <row r="610" spans="1:7" ht="47.25" x14ac:dyDescent="0.25">
      <c r="A610" s="13">
        <v>594</v>
      </c>
      <c r="B610" s="11" t="s">
        <v>642</v>
      </c>
      <c r="C610" s="12">
        <v>480</v>
      </c>
      <c r="D610" s="12"/>
      <c r="E610" s="12">
        <v>480</v>
      </c>
      <c r="F610" s="13" t="s">
        <v>16</v>
      </c>
      <c r="G610" s="13" t="s">
        <v>19</v>
      </c>
    </row>
    <row r="611" spans="1:7" ht="47.25" x14ac:dyDescent="0.25">
      <c r="A611" s="13">
        <v>595</v>
      </c>
      <c r="B611" s="11" t="s">
        <v>643</v>
      </c>
      <c r="C611" s="12">
        <v>360</v>
      </c>
      <c r="D611" s="12"/>
      <c r="E611" s="12">
        <v>360</v>
      </c>
      <c r="F611" s="13" t="s">
        <v>16</v>
      </c>
      <c r="G611" s="13" t="s">
        <v>19</v>
      </c>
    </row>
    <row r="612" spans="1:7" ht="78.75" x14ac:dyDescent="0.25">
      <c r="A612" s="13">
        <v>596</v>
      </c>
      <c r="B612" s="11" t="s">
        <v>644</v>
      </c>
      <c r="C612" s="12">
        <v>1576.4</v>
      </c>
      <c r="D612" s="12"/>
      <c r="E612" s="12">
        <f t="shared" ref="E612:E623" si="10">C612-D612</f>
        <v>1576.4</v>
      </c>
      <c r="F612" s="13" t="s">
        <v>16</v>
      </c>
      <c r="G612" s="13" t="s">
        <v>19</v>
      </c>
    </row>
    <row r="613" spans="1:7" ht="110.25" x14ac:dyDescent="0.25">
      <c r="A613" s="13">
        <v>597</v>
      </c>
      <c r="B613" s="11" t="s">
        <v>645</v>
      </c>
      <c r="C613" s="12">
        <v>2778.9</v>
      </c>
      <c r="D613" s="12"/>
      <c r="E613" s="12">
        <f t="shared" si="10"/>
        <v>2778.9</v>
      </c>
      <c r="F613" s="13" t="s">
        <v>16</v>
      </c>
      <c r="G613" s="13" t="s">
        <v>19</v>
      </c>
    </row>
    <row r="614" spans="1:7" x14ac:dyDescent="0.25">
      <c r="A614" s="13">
        <v>598</v>
      </c>
      <c r="B614" s="20" t="s">
        <v>646</v>
      </c>
      <c r="C614" s="27">
        <v>3850</v>
      </c>
      <c r="D614" s="14"/>
      <c r="E614" s="12">
        <f t="shared" si="10"/>
        <v>3850</v>
      </c>
      <c r="F614" s="13" t="s">
        <v>16</v>
      </c>
      <c r="G614" s="13" t="s">
        <v>19</v>
      </c>
    </row>
    <row r="615" spans="1:7" ht="47.25" x14ac:dyDescent="0.25">
      <c r="A615" s="13">
        <v>599</v>
      </c>
      <c r="B615" s="20" t="s">
        <v>647</v>
      </c>
      <c r="C615" s="27">
        <v>100</v>
      </c>
      <c r="D615" s="14"/>
      <c r="E615" s="12">
        <f t="shared" si="10"/>
        <v>100</v>
      </c>
      <c r="F615" s="13" t="s">
        <v>16</v>
      </c>
      <c r="G615" s="13" t="s">
        <v>19</v>
      </c>
    </row>
    <row r="616" spans="1:7" x14ac:dyDescent="0.25">
      <c r="A616" s="13">
        <v>600</v>
      </c>
      <c r="B616" s="20" t="s">
        <v>648</v>
      </c>
      <c r="C616" s="27">
        <v>1796</v>
      </c>
      <c r="D616" s="14"/>
      <c r="E616" s="12">
        <f t="shared" si="10"/>
        <v>1796</v>
      </c>
      <c r="F616" s="13" t="s">
        <v>16</v>
      </c>
      <c r="G616" s="13" t="s">
        <v>19</v>
      </c>
    </row>
    <row r="617" spans="1:7" ht="63" x14ac:dyDescent="0.25">
      <c r="A617" s="13">
        <v>601</v>
      </c>
      <c r="B617" s="20" t="s">
        <v>649</v>
      </c>
      <c r="C617" s="27">
        <v>1517</v>
      </c>
      <c r="D617" s="14"/>
      <c r="E617" s="12">
        <f t="shared" si="10"/>
        <v>1517</v>
      </c>
      <c r="F617" s="13" t="s">
        <v>16</v>
      </c>
      <c r="G617" s="13" t="s">
        <v>19</v>
      </c>
    </row>
    <row r="618" spans="1:7" ht="31.5" x14ac:dyDescent="0.25">
      <c r="A618" s="13">
        <v>602</v>
      </c>
      <c r="B618" s="11" t="s">
        <v>650</v>
      </c>
      <c r="C618" s="12">
        <v>207.7</v>
      </c>
      <c r="D618" s="12" t="s">
        <v>30</v>
      </c>
      <c r="E618" s="12">
        <v>207.7</v>
      </c>
      <c r="F618" s="13" t="s">
        <v>16</v>
      </c>
      <c r="G618" s="13" t="s">
        <v>19</v>
      </c>
    </row>
    <row r="619" spans="1:7" ht="31.5" x14ac:dyDescent="0.25">
      <c r="A619" s="13">
        <v>603</v>
      </c>
      <c r="B619" s="31" t="s">
        <v>651</v>
      </c>
      <c r="C619" s="33">
        <v>10000</v>
      </c>
      <c r="D619" s="33"/>
      <c r="E619" s="33">
        <v>10000</v>
      </c>
      <c r="F619" s="13" t="s">
        <v>16</v>
      </c>
      <c r="G619" s="13" t="s">
        <v>19</v>
      </c>
    </row>
    <row r="620" spans="1:7" ht="47.25" x14ac:dyDescent="0.25">
      <c r="A620" s="13">
        <v>604</v>
      </c>
      <c r="B620" s="11" t="s">
        <v>652</v>
      </c>
      <c r="C620" s="12">
        <v>30000</v>
      </c>
      <c r="D620" s="12" t="s">
        <v>30</v>
      </c>
      <c r="E620" s="12">
        <v>30000</v>
      </c>
      <c r="F620" s="13" t="s">
        <v>16</v>
      </c>
      <c r="G620" s="13" t="s">
        <v>19</v>
      </c>
    </row>
    <row r="621" spans="1:7" ht="31.5" x14ac:dyDescent="0.25">
      <c r="A621" s="13">
        <v>605</v>
      </c>
      <c r="B621" s="11" t="s">
        <v>653</v>
      </c>
      <c r="C621" s="12">
        <v>75000</v>
      </c>
      <c r="D621" s="12" t="s">
        <v>30</v>
      </c>
      <c r="E621" s="12">
        <v>75000</v>
      </c>
      <c r="F621" s="13" t="s">
        <v>16</v>
      </c>
      <c r="G621" s="13" t="s">
        <v>19</v>
      </c>
    </row>
    <row r="622" spans="1:7" ht="31.5" x14ac:dyDescent="0.25">
      <c r="A622" s="13">
        <v>606</v>
      </c>
      <c r="B622" s="11" t="s">
        <v>654</v>
      </c>
      <c r="C622" s="12">
        <v>3200</v>
      </c>
      <c r="D622" s="12" t="s">
        <v>30</v>
      </c>
      <c r="E622" s="12">
        <v>3200</v>
      </c>
      <c r="F622" s="13" t="s">
        <v>31</v>
      </c>
      <c r="G622" s="13" t="s">
        <v>19</v>
      </c>
    </row>
    <row r="623" spans="1:7" ht="47.25" x14ac:dyDescent="0.25">
      <c r="A623" s="13">
        <v>607</v>
      </c>
      <c r="B623" s="20" t="s">
        <v>655</v>
      </c>
      <c r="C623" s="27">
        <v>9013.7999999999993</v>
      </c>
      <c r="D623" s="14"/>
      <c r="E623" s="12">
        <f t="shared" si="10"/>
        <v>9013.7999999999993</v>
      </c>
      <c r="F623" s="13" t="s">
        <v>16</v>
      </c>
      <c r="G623" s="13" t="s">
        <v>19</v>
      </c>
    </row>
    <row r="624" spans="1:7" x14ac:dyDescent="0.25">
      <c r="A624" s="17"/>
      <c r="B624" s="18" t="s">
        <v>38</v>
      </c>
      <c r="C624" s="19">
        <f>SUM(C538:C623)</f>
        <v>639674.60000000009</v>
      </c>
      <c r="D624" s="19">
        <f>SUM(D538:D623)</f>
        <v>8070</v>
      </c>
      <c r="E624" s="19">
        <f>SUM(E538:E623)</f>
        <v>631604.60000000009</v>
      </c>
      <c r="F624" s="13"/>
      <c r="G624" s="13"/>
    </row>
    <row r="625" spans="1:7" x14ac:dyDescent="0.25">
      <c r="A625" s="6" t="s">
        <v>656</v>
      </c>
      <c r="B625" s="6"/>
      <c r="C625" s="6"/>
      <c r="D625" s="6"/>
      <c r="E625" s="6"/>
      <c r="F625" s="6"/>
      <c r="G625" s="6"/>
    </row>
    <row r="626" spans="1:7" ht="47.25" x14ac:dyDescent="0.25">
      <c r="A626" s="13">
        <v>608</v>
      </c>
      <c r="B626" s="20" t="s">
        <v>657</v>
      </c>
      <c r="C626" s="14">
        <v>3150</v>
      </c>
      <c r="D626" s="12"/>
      <c r="E626" s="14">
        <v>3150</v>
      </c>
      <c r="F626" s="13" t="s">
        <v>31</v>
      </c>
      <c r="G626" s="13" t="s">
        <v>19</v>
      </c>
    </row>
    <row r="627" spans="1:7" ht="31.5" x14ac:dyDescent="0.25">
      <c r="A627" s="13">
        <v>609</v>
      </c>
      <c r="B627" s="20" t="s">
        <v>658</v>
      </c>
      <c r="C627" s="14">
        <v>1106</v>
      </c>
      <c r="D627" s="12"/>
      <c r="E627" s="14">
        <v>1106</v>
      </c>
      <c r="F627" s="13" t="s">
        <v>31</v>
      </c>
      <c r="G627" s="13" t="s">
        <v>19</v>
      </c>
    </row>
    <row r="628" spans="1:7" ht="63" x14ac:dyDescent="0.25">
      <c r="A628" s="13">
        <v>610</v>
      </c>
      <c r="B628" s="20" t="s">
        <v>659</v>
      </c>
      <c r="C628" s="14">
        <v>3333</v>
      </c>
      <c r="D628" s="12"/>
      <c r="E628" s="14">
        <v>3333</v>
      </c>
      <c r="F628" s="13" t="s">
        <v>31</v>
      </c>
      <c r="G628" s="13" t="s">
        <v>19</v>
      </c>
    </row>
    <row r="629" spans="1:7" ht="47.25" x14ac:dyDescent="0.25">
      <c r="A629" s="13">
        <v>611</v>
      </c>
      <c r="B629" s="11" t="s">
        <v>660</v>
      </c>
      <c r="C629" s="12">
        <v>2500</v>
      </c>
      <c r="D629" s="12"/>
      <c r="E629" s="12">
        <v>2500</v>
      </c>
      <c r="F629" s="13" t="s">
        <v>31</v>
      </c>
      <c r="G629" s="13" t="s">
        <v>19</v>
      </c>
    </row>
    <row r="630" spans="1:7" ht="47.25" x14ac:dyDescent="0.25">
      <c r="A630" s="13">
        <v>612</v>
      </c>
      <c r="B630" s="11" t="s">
        <v>661</v>
      </c>
      <c r="C630" s="12">
        <v>5000</v>
      </c>
      <c r="D630" s="12"/>
      <c r="E630" s="12">
        <v>5000</v>
      </c>
      <c r="F630" s="13" t="s">
        <v>31</v>
      </c>
      <c r="G630" s="13" t="s">
        <v>19</v>
      </c>
    </row>
    <row r="631" spans="1:7" ht="31.5" x14ac:dyDescent="0.25">
      <c r="A631" s="13">
        <v>613</v>
      </c>
      <c r="B631" s="20" t="s">
        <v>662</v>
      </c>
      <c r="C631" s="14">
        <v>9500</v>
      </c>
      <c r="D631" s="12"/>
      <c r="E631" s="14">
        <v>9500</v>
      </c>
      <c r="F631" s="13" t="s">
        <v>31</v>
      </c>
      <c r="G631" s="13" t="s">
        <v>19</v>
      </c>
    </row>
    <row r="632" spans="1:7" ht="31.5" x14ac:dyDescent="0.25">
      <c r="A632" s="13">
        <v>614</v>
      </c>
      <c r="B632" s="20" t="s">
        <v>663</v>
      </c>
      <c r="C632" s="14">
        <v>6500</v>
      </c>
      <c r="D632" s="12"/>
      <c r="E632" s="14">
        <v>6500</v>
      </c>
      <c r="F632" s="13" t="s">
        <v>31</v>
      </c>
      <c r="G632" s="13" t="s">
        <v>19</v>
      </c>
    </row>
    <row r="633" spans="1:7" ht="47.25" x14ac:dyDescent="0.25">
      <c r="A633" s="13">
        <v>615</v>
      </c>
      <c r="B633" s="11" t="s">
        <v>664</v>
      </c>
      <c r="C633" s="12">
        <v>6610</v>
      </c>
      <c r="D633" s="12"/>
      <c r="E633" s="12">
        <v>6610</v>
      </c>
      <c r="F633" s="13" t="s">
        <v>31</v>
      </c>
      <c r="G633" s="13" t="s">
        <v>19</v>
      </c>
    </row>
    <row r="634" spans="1:7" ht="31.5" x14ac:dyDescent="0.25">
      <c r="A634" s="13">
        <v>616</v>
      </c>
      <c r="B634" s="11" t="s">
        <v>665</v>
      </c>
      <c r="C634" s="12">
        <v>180</v>
      </c>
      <c r="D634" s="12"/>
      <c r="E634" s="12">
        <v>180</v>
      </c>
      <c r="F634" s="13" t="s">
        <v>31</v>
      </c>
      <c r="G634" s="13" t="s">
        <v>19</v>
      </c>
    </row>
    <row r="635" spans="1:7" ht="47.25" x14ac:dyDescent="0.25">
      <c r="A635" s="13">
        <v>617</v>
      </c>
      <c r="B635" s="11" t="s">
        <v>666</v>
      </c>
      <c r="C635" s="12">
        <v>2500</v>
      </c>
      <c r="D635" s="12"/>
      <c r="E635" s="12">
        <v>2500</v>
      </c>
      <c r="F635" s="13" t="s">
        <v>31</v>
      </c>
      <c r="G635" s="13" t="s">
        <v>19</v>
      </c>
    </row>
    <row r="636" spans="1:7" ht="47.25" x14ac:dyDescent="0.25">
      <c r="A636" s="13">
        <v>618</v>
      </c>
      <c r="B636" s="21" t="s">
        <v>667</v>
      </c>
      <c r="C636" s="22">
        <v>250</v>
      </c>
      <c r="D636" s="12"/>
      <c r="E636" s="22">
        <v>250</v>
      </c>
      <c r="F636" s="23" t="s">
        <v>16</v>
      </c>
      <c r="G636" s="13" t="s">
        <v>19</v>
      </c>
    </row>
    <row r="637" spans="1:7" ht="47.25" x14ac:dyDescent="0.25">
      <c r="A637" s="13">
        <v>619</v>
      </c>
      <c r="B637" s="21" t="s">
        <v>668</v>
      </c>
      <c r="C637" s="22">
        <v>13221.8</v>
      </c>
      <c r="D637" s="12"/>
      <c r="E637" s="22">
        <v>13221.8</v>
      </c>
      <c r="F637" s="23" t="s">
        <v>16</v>
      </c>
      <c r="G637" s="13" t="s">
        <v>44</v>
      </c>
    </row>
    <row r="638" spans="1:7" ht="63" x14ac:dyDescent="0.25">
      <c r="A638" s="13">
        <v>620</v>
      </c>
      <c r="B638" s="21" t="s">
        <v>669</v>
      </c>
      <c r="C638" s="22">
        <v>13024</v>
      </c>
      <c r="D638" s="12"/>
      <c r="E638" s="22">
        <v>13024</v>
      </c>
      <c r="F638" s="23" t="s">
        <v>16</v>
      </c>
      <c r="G638" s="13" t="s">
        <v>670</v>
      </c>
    </row>
    <row r="639" spans="1:7" ht="31.5" x14ac:dyDescent="0.25">
      <c r="A639" s="13">
        <v>621</v>
      </c>
      <c r="B639" s="21" t="s">
        <v>671</v>
      </c>
      <c r="C639" s="22">
        <v>13158.8</v>
      </c>
      <c r="D639" s="12"/>
      <c r="E639" s="22">
        <v>13158.8</v>
      </c>
      <c r="F639" s="23" t="s">
        <v>16</v>
      </c>
      <c r="G639" s="13" t="s">
        <v>44</v>
      </c>
    </row>
    <row r="640" spans="1:7" ht="31.5" x14ac:dyDescent="0.25">
      <c r="A640" s="13">
        <v>622</v>
      </c>
      <c r="B640" s="21" t="s">
        <v>672</v>
      </c>
      <c r="C640" s="22">
        <v>2446</v>
      </c>
      <c r="D640" s="12"/>
      <c r="E640" s="22">
        <v>2446</v>
      </c>
      <c r="F640" s="23" t="s">
        <v>16</v>
      </c>
      <c r="G640" s="13" t="s">
        <v>44</v>
      </c>
    </row>
    <row r="641" spans="1:7" ht="47.25" x14ac:dyDescent="0.25">
      <c r="A641" s="13">
        <v>623</v>
      </c>
      <c r="B641" s="21" t="s">
        <v>673</v>
      </c>
      <c r="C641" s="22">
        <v>9171</v>
      </c>
      <c r="D641" s="12"/>
      <c r="E641" s="22">
        <v>9171</v>
      </c>
      <c r="F641" s="23" t="s">
        <v>16</v>
      </c>
      <c r="G641" s="13" t="s">
        <v>44</v>
      </c>
    </row>
    <row r="642" spans="1:7" ht="31.5" x14ac:dyDescent="0.25">
      <c r="A642" s="13">
        <v>624</v>
      </c>
      <c r="B642" s="21" t="s">
        <v>674</v>
      </c>
      <c r="C642" s="22">
        <v>1986</v>
      </c>
      <c r="D642" s="12"/>
      <c r="E642" s="22">
        <v>1986</v>
      </c>
      <c r="F642" s="23" t="s">
        <v>16</v>
      </c>
      <c r="G642" s="13" t="s">
        <v>44</v>
      </c>
    </row>
    <row r="643" spans="1:7" ht="47.25" x14ac:dyDescent="0.25">
      <c r="A643" s="13">
        <v>625</v>
      </c>
      <c r="B643" s="21" t="s">
        <v>675</v>
      </c>
      <c r="C643" s="22">
        <v>3000</v>
      </c>
      <c r="D643" s="22">
        <v>1250</v>
      </c>
      <c r="E643" s="22">
        <v>1750</v>
      </c>
      <c r="F643" s="23" t="s">
        <v>16</v>
      </c>
      <c r="G643" s="13" t="s">
        <v>19</v>
      </c>
    </row>
    <row r="644" spans="1:7" ht="63" x14ac:dyDescent="0.25">
      <c r="A644" s="13">
        <v>626</v>
      </c>
      <c r="B644" s="21" t="s">
        <v>676</v>
      </c>
      <c r="C644" s="22">
        <v>4500</v>
      </c>
      <c r="D644" s="12"/>
      <c r="E644" s="22">
        <v>4500</v>
      </c>
      <c r="F644" s="23" t="s">
        <v>16</v>
      </c>
      <c r="G644" s="13" t="s">
        <v>19</v>
      </c>
    </row>
    <row r="645" spans="1:7" ht="63" x14ac:dyDescent="0.25">
      <c r="A645" s="13">
        <v>627</v>
      </c>
      <c r="B645" s="21" t="s">
        <v>677</v>
      </c>
      <c r="C645" s="22">
        <v>1500</v>
      </c>
      <c r="D645" s="12"/>
      <c r="E645" s="22">
        <v>1500</v>
      </c>
      <c r="F645" s="23" t="s">
        <v>16</v>
      </c>
      <c r="G645" s="13" t="s">
        <v>19</v>
      </c>
    </row>
    <row r="646" spans="1:7" ht="63" x14ac:dyDescent="0.25">
      <c r="A646" s="13">
        <v>628</v>
      </c>
      <c r="B646" s="21" t="s">
        <v>678</v>
      </c>
      <c r="C646" s="22">
        <v>4500</v>
      </c>
      <c r="D646" s="12"/>
      <c r="E646" s="22">
        <v>4500</v>
      </c>
      <c r="F646" s="23" t="s">
        <v>16</v>
      </c>
      <c r="G646" s="13" t="s">
        <v>19</v>
      </c>
    </row>
    <row r="647" spans="1:7" x14ac:dyDescent="0.25">
      <c r="A647" s="13">
        <v>629</v>
      </c>
      <c r="B647" s="21" t="s">
        <v>679</v>
      </c>
      <c r="C647" s="22">
        <v>32900</v>
      </c>
      <c r="D647" s="12"/>
      <c r="E647" s="22">
        <v>32900</v>
      </c>
      <c r="F647" s="23" t="s">
        <v>16</v>
      </c>
      <c r="G647" s="13" t="s">
        <v>14</v>
      </c>
    </row>
    <row r="648" spans="1:7" ht="47.25" x14ac:dyDescent="0.25">
      <c r="A648" s="13">
        <v>630</v>
      </c>
      <c r="B648" s="21" t="s">
        <v>680</v>
      </c>
      <c r="C648" s="22">
        <v>5004</v>
      </c>
      <c r="D648" s="22" t="s">
        <v>52</v>
      </c>
      <c r="E648" s="22">
        <v>5004</v>
      </c>
      <c r="F648" s="23" t="s">
        <v>16</v>
      </c>
      <c r="G648" s="13" t="s">
        <v>681</v>
      </c>
    </row>
    <row r="649" spans="1:7" ht="47.25" x14ac:dyDescent="0.25">
      <c r="A649" s="13">
        <v>631</v>
      </c>
      <c r="B649" s="21" t="s">
        <v>682</v>
      </c>
      <c r="C649" s="22">
        <v>3036</v>
      </c>
      <c r="D649" s="22" t="s">
        <v>52</v>
      </c>
      <c r="E649" s="22">
        <v>3036</v>
      </c>
      <c r="F649" s="23" t="s">
        <v>16</v>
      </c>
      <c r="G649" s="13" t="s">
        <v>681</v>
      </c>
    </row>
    <row r="650" spans="1:7" ht="63" x14ac:dyDescent="0.25">
      <c r="A650" s="13">
        <v>632</v>
      </c>
      <c r="B650" s="21" t="s">
        <v>683</v>
      </c>
      <c r="C650" s="22">
        <v>72024</v>
      </c>
      <c r="D650" s="22" t="s">
        <v>52</v>
      </c>
      <c r="E650" s="22">
        <v>72024</v>
      </c>
      <c r="F650" s="23" t="s">
        <v>16</v>
      </c>
      <c r="G650" s="13" t="s">
        <v>684</v>
      </c>
    </row>
    <row r="651" spans="1:7" x14ac:dyDescent="0.25">
      <c r="A651" s="13">
        <v>633</v>
      </c>
      <c r="B651" s="21" t="s">
        <v>685</v>
      </c>
      <c r="C651" s="22">
        <v>3934.9</v>
      </c>
      <c r="D651" s="36"/>
      <c r="E651" s="22">
        <f t="shared" ref="E651" si="11">C651-D651</f>
        <v>3934.9</v>
      </c>
      <c r="F651" s="23" t="s">
        <v>13</v>
      </c>
      <c r="G651" s="13" t="s">
        <v>597</v>
      </c>
    </row>
    <row r="652" spans="1:7" ht="63" x14ac:dyDescent="0.25">
      <c r="A652" s="13">
        <v>634</v>
      </c>
      <c r="B652" s="21" t="s">
        <v>686</v>
      </c>
      <c r="C652" s="22">
        <v>5600</v>
      </c>
      <c r="D652" s="22" t="s">
        <v>52</v>
      </c>
      <c r="E652" s="22">
        <v>5600</v>
      </c>
      <c r="F652" s="23" t="s">
        <v>16</v>
      </c>
      <c r="G652" s="13" t="s">
        <v>684</v>
      </c>
    </row>
    <row r="653" spans="1:7" ht="47.25" x14ac:dyDescent="0.25">
      <c r="A653" s="13">
        <v>635</v>
      </c>
      <c r="B653" s="21" t="s">
        <v>687</v>
      </c>
      <c r="C653" s="22">
        <v>500</v>
      </c>
      <c r="D653" s="22" t="s">
        <v>52</v>
      </c>
      <c r="E653" s="22">
        <v>500</v>
      </c>
      <c r="F653" s="23" t="s">
        <v>16</v>
      </c>
      <c r="G653" s="13" t="s">
        <v>19</v>
      </c>
    </row>
    <row r="654" spans="1:7" ht="47.25" x14ac:dyDescent="0.25">
      <c r="A654" s="13">
        <v>636</v>
      </c>
      <c r="B654" s="11" t="s">
        <v>688</v>
      </c>
      <c r="C654" s="12">
        <v>5000</v>
      </c>
      <c r="D654" s="12" t="s">
        <v>30</v>
      </c>
      <c r="E654" s="12">
        <v>5000</v>
      </c>
      <c r="F654" s="13" t="s">
        <v>16</v>
      </c>
      <c r="G654" s="13" t="s">
        <v>689</v>
      </c>
    </row>
    <row r="655" spans="1:7" x14ac:dyDescent="0.25">
      <c r="A655" s="13">
        <v>637</v>
      </c>
      <c r="B655" s="30" t="s">
        <v>690</v>
      </c>
      <c r="C655" s="12">
        <v>32265.01</v>
      </c>
      <c r="D655" s="12">
        <v>3200</v>
      </c>
      <c r="E655" s="22">
        <f t="shared" ref="E655:E656" si="12">C655-D655</f>
        <v>29065.01</v>
      </c>
      <c r="F655" s="13" t="s">
        <v>16</v>
      </c>
      <c r="G655" s="13" t="s">
        <v>22</v>
      </c>
    </row>
    <row r="656" spans="1:7" ht="31.5" x14ac:dyDescent="0.25">
      <c r="A656" s="13">
        <v>638</v>
      </c>
      <c r="B656" s="11" t="s">
        <v>691</v>
      </c>
      <c r="C656" s="12">
        <v>35200</v>
      </c>
      <c r="D656" s="12">
        <v>3200</v>
      </c>
      <c r="E656" s="22">
        <f t="shared" si="12"/>
        <v>32000</v>
      </c>
      <c r="F656" s="13" t="s">
        <v>16</v>
      </c>
      <c r="G656" s="13" t="s">
        <v>17</v>
      </c>
    </row>
    <row r="657" spans="1:7" ht="47.25" x14ac:dyDescent="0.25">
      <c r="A657" s="13">
        <v>639</v>
      </c>
      <c r="B657" s="11" t="s">
        <v>692</v>
      </c>
      <c r="C657" s="12">
        <v>6100</v>
      </c>
      <c r="D657" s="12" t="s">
        <v>30</v>
      </c>
      <c r="E657" s="12">
        <v>6100</v>
      </c>
      <c r="F657" s="13" t="s">
        <v>31</v>
      </c>
      <c r="G657" s="13" t="s">
        <v>693</v>
      </c>
    </row>
    <row r="658" spans="1:7" ht="47.25" x14ac:dyDescent="0.25">
      <c r="A658" s="13">
        <v>640</v>
      </c>
      <c r="B658" s="11" t="s">
        <v>694</v>
      </c>
      <c r="C658" s="12">
        <v>135</v>
      </c>
      <c r="D658" s="12"/>
      <c r="E658" s="12">
        <v>135</v>
      </c>
      <c r="F658" s="13" t="s">
        <v>31</v>
      </c>
      <c r="G658" s="13" t="s">
        <v>19</v>
      </c>
    </row>
    <row r="659" spans="1:7" ht="47.25" x14ac:dyDescent="0.25">
      <c r="A659" s="13">
        <v>641</v>
      </c>
      <c r="B659" s="11" t="s">
        <v>695</v>
      </c>
      <c r="C659" s="12">
        <v>235</v>
      </c>
      <c r="D659" s="12"/>
      <c r="E659" s="12">
        <v>235</v>
      </c>
      <c r="F659" s="13" t="s">
        <v>31</v>
      </c>
      <c r="G659" s="13" t="s">
        <v>19</v>
      </c>
    </row>
    <row r="660" spans="1:7" ht="31.5" x14ac:dyDescent="0.25">
      <c r="A660" s="13">
        <v>642</v>
      </c>
      <c r="B660" s="11" t="s">
        <v>696</v>
      </c>
      <c r="C660" s="12">
        <v>350</v>
      </c>
      <c r="D660" s="12"/>
      <c r="E660" s="12">
        <v>350</v>
      </c>
      <c r="F660" s="13" t="s">
        <v>31</v>
      </c>
      <c r="G660" s="13" t="s">
        <v>19</v>
      </c>
    </row>
    <row r="661" spans="1:7" ht="31.5" x14ac:dyDescent="0.25">
      <c r="A661" s="13">
        <v>643</v>
      </c>
      <c r="B661" s="11" t="s">
        <v>697</v>
      </c>
      <c r="C661" s="12">
        <v>130</v>
      </c>
      <c r="D661" s="12"/>
      <c r="E661" s="12">
        <v>130</v>
      </c>
      <c r="F661" s="13" t="s">
        <v>31</v>
      </c>
      <c r="G661" s="13" t="s">
        <v>19</v>
      </c>
    </row>
    <row r="662" spans="1:7" ht="31.5" x14ac:dyDescent="0.25">
      <c r="A662" s="13">
        <v>644</v>
      </c>
      <c r="B662" s="11" t="s">
        <v>698</v>
      </c>
      <c r="C662" s="12">
        <v>130</v>
      </c>
      <c r="D662" s="12"/>
      <c r="E662" s="12">
        <v>130</v>
      </c>
      <c r="F662" s="13" t="s">
        <v>31</v>
      </c>
      <c r="G662" s="13" t="s">
        <v>19</v>
      </c>
    </row>
    <row r="663" spans="1:7" ht="31.5" x14ac:dyDescent="0.25">
      <c r="A663" s="13">
        <v>645</v>
      </c>
      <c r="B663" s="11" t="s">
        <v>699</v>
      </c>
      <c r="C663" s="12">
        <v>130</v>
      </c>
      <c r="D663" s="12"/>
      <c r="E663" s="12">
        <v>130</v>
      </c>
      <c r="F663" s="13" t="s">
        <v>31</v>
      </c>
      <c r="G663" s="13" t="s">
        <v>19</v>
      </c>
    </row>
    <row r="664" spans="1:7" ht="31.5" x14ac:dyDescent="0.25">
      <c r="A664" s="13">
        <v>646</v>
      </c>
      <c r="B664" s="11" t="s">
        <v>700</v>
      </c>
      <c r="C664" s="12">
        <v>130</v>
      </c>
      <c r="D664" s="12"/>
      <c r="E664" s="12">
        <v>130</v>
      </c>
      <c r="F664" s="13" t="s">
        <v>31</v>
      </c>
      <c r="G664" s="13" t="s">
        <v>19</v>
      </c>
    </row>
    <row r="665" spans="1:7" ht="47.25" x14ac:dyDescent="0.25">
      <c r="A665" s="13">
        <v>647</v>
      </c>
      <c r="B665" s="11" t="s">
        <v>701</v>
      </c>
      <c r="C665" s="12">
        <v>130</v>
      </c>
      <c r="D665" s="12"/>
      <c r="E665" s="12">
        <v>130</v>
      </c>
      <c r="F665" s="13" t="s">
        <v>31</v>
      </c>
      <c r="G665" s="13" t="s">
        <v>19</v>
      </c>
    </row>
    <row r="666" spans="1:7" ht="47.25" x14ac:dyDescent="0.25">
      <c r="A666" s="13">
        <v>648</v>
      </c>
      <c r="B666" s="11" t="s">
        <v>702</v>
      </c>
      <c r="C666" s="12">
        <v>235</v>
      </c>
      <c r="D666" s="12"/>
      <c r="E666" s="12">
        <v>235</v>
      </c>
      <c r="F666" s="13" t="s">
        <v>31</v>
      </c>
      <c r="G666" s="13" t="s">
        <v>19</v>
      </c>
    </row>
    <row r="667" spans="1:7" ht="47.25" x14ac:dyDescent="0.25">
      <c r="A667" s="13">
        <v>649</v>
      </c>
      <c r="B667" s="11" t="s">
        <v>703</v>
      </c>
      <c r="C667" s="12">
        <v>110</v>
      </c>
      <c r="D667" s="12"/>
      <c r="E667" s="12">
        <v>110</v>
      </c>
      <c r="F667" s="13" t="s">
        <v>31</v>
      </c>
      <c r="G667" s="13" t="s">
        <v>19</v>
      </c>
    </row>
    <row r="668" spans="1:7" ht="31.5" x14ac:dyDescent="0.25">
      <c r="A668" s="13">
        <v>650</v>
      </c>
      <c r="B668" s="11" t="s">
        <v>704</v>
      </c>
      <c r="C668" s="12">
        <v>20000</v>
      </c>
      <c r="D668" s="12" t="s">
        <v>30</v>
      </c>
      <c r="E668" s="12">
        <v>20000</v>
      </c>
      <c r="F668" s="13" t="s">
        <v>31</v>
      </c>
      <c r="G668" s="13" t="s">
        <v>17</v>
      </c>
    </row>
    <row r="669" spans="1:7" ht="47.25" x14ac:dyDescent="0.25">
      <c r="A669" s="13">
        <v>651</v>
      </c>
      <c r="B669" s="11" t="s">
        <v>705</v>
      </c>
      <c r="C669" s="12">
        <v>120</v>
      </c>
      <c r="D669" s="12"/>
      <c r="E669" s="12">
        <v>120</v>
      </c>
      <c r="F669" s="13" t="s">
        <v>31</v>
      </c>
      <c r="G669" s="13" t="s">
        <v>19</v>
      </c>
    </row>
    <row r="670" spans="1:7" ht="47.25" x14ac:dyDescent="0.25">
      <c r="A670" s="13">
        <v>652</v>
      </c>
      <c r="B670" s="11" t="s">
        <v>706</v>
      </c>
      <c r="C670" s="12">
        <v>140</v>
      </c>
      <c r="D670" s="12"/>
      <c r="E670" s="12">
        <v>140</v>
      </c>
      <c r="F670" s="13" t="s">
        <v>31</v>
      </c>
      <c r="G670" s="13" t="s">
        <v>19</v>
      </c>
    </row>
    <row r="671" spans="1:7" ht="47.25" x14ac:dyDescent="0.25">
      <c r="A671" s="13">
        <v>653</v>
      </c>
      <c r="B671" s="11" t="s">
        <v>707</v>
      </c>
      <c r="C671" s="12">
        <v>135</v>
      </c>
      <c r="D671" s="12"/>
      <c r="E671" s="12">
        <v>135</v>
      </c>
      <c r="F671" s="13" t="s">
        <v>31</v>
      </c>
      <c r="G671" s="13" t="s">
        <v>19</v>
      </c>
    </row>
    <row r="672" spans="1:7" ht="47.25" x14ac:dyDescent="0.25">
      <c r="A672" s="13">
        <v>654</v>
      </c>
      <c r="B672" s="11" t="s">
        <v>708</v>
      </c>
      <c r="C672" s="12">
        <v>2800</v>
      </c>
      <c r="D672" s="12" t="s">
        <v>30</v>
      </c>
      <c r="E672" s="12">
        <v>2800</v>
      </c>
      <c r="F672" s="13" t="s">
        <v>31</v>
      </c>
      <c r="G672" s="13" t="s">
        <v>22</v>
      </c>
    </row>
    <row r="673" spans="1:7" ht="63" x14ac:dyDescent="0.25">
      <c r="A673" s="13">
        <v>655</v>
      </c>
      <c r="B673" s="11" t="s">
        <v>709</v>
      </c>
      <c r="C673" s="12">
        <v>150</v>
      </c>
      <c r="D673" s="12" t="s">
        <v>30</v>
      </c>
      <c r="E673" s="12">
        <v>150</v>
      </c>
      <c r="F673" s="13" t="s">
        <v>16</v>
      </c>
      <c r="G673" s="13" t="s">
        <v>19</v>
      </c>
    </row>
    <row r="674" spans="1:7" ht="31.5" x14ac:dyDescent="0.25">
      <c r="A674" s="13">
        <v>656</v>
      </c>
      <c r="B674" s="11" t="s">
        <v>710</v>
      </c>
      <c r="C674" s="12">
        <v>494</v>
      </c>
      <c r="D674" s="12"/>
      <c r="E674" s="12">
        <v>494</v>
      </c>
      <c r="F674" s="13"/>
      <c r="G674" s="13" t="s">
        <v>19</v>
      </c>
    </row>
    <row r="675" spans="1:7" ht="31.5" x14ac:dyDescent="0.25">
      <c r="A675" s="13">
        <v>657</v>
      </c>
      <c r="B675" s="11" t="s">
        <v>711</v>
      </c>
      <c r="C675" s="12">
        <v>15000</v>
      </c>
      <c r="D675" s="12" t="s">
        <v>30</v>
      </c>
      <c r="E675" s="12">
        <v>15000</v>
      </c>
      <c r="F675" s="13" t="s">
        <v>16</v>
      </c>
      <c r="G675" s="13" t="s">
        <v>17</v>
      </c>
    </row>
    <row r="676" spans="1:7" ht="31.5" x14ac:dyDescent="0.25">
      <c r="A676" s="13">
        <v>658</v>
      </c>
      <c r="B676" s="11" t="s">
        <v>712</v>
      </c>
      <c r="C676" s="12">
        <v>9000</v>
      </c>
      <c r="D676" s="12" t="s">
        <v>30</v>
      </c>
      <c r="E676" s="12">
        <v>9000</v>
      </c>
      <c r="F676" s="13" t="s">
        <v>31</v>
      </c>
      <c r="G676" s="13" t="s">
        <v>22</v>
      </c>
    </row>
    <row r="677" spans="1:7" ht="47.25" x14ac:dyDescent="0.25">
      <c r="A677" s="13">
        <v>659</v>
      </c>
      <c r="B677" s="11" t="s">
        <v>713</v>
      </c>
      <c r="C677" s="12">
        <v>130</v>
      </c>
      <c r="D677" s="12" t="s">
        <v>30</v>
      </c>
      <c r="E677" s="12">
        <v>130</v>
      </c>
      <c r="F677" s="13" t="s">
        <v>31</v>
      </c>
      <c r="G677" s="13" t="s">
        <v>19</v>
      </c>
    </row>
    <row r="678" spans="1:7" ht="31.5" x14ac:dyDescent="0.25">
      <c r="A678" s="13">
        <v>660</v>
      </c>
      <c r="B678" s="11" t="s">
        <v>714</v>
      </c>
      <c r="C678" s="12">
        <v>1041</v>
      </c>
      <c r="D678" s="12" t="s">
        <v>30</v>
      </c>
      <c r="E678" s="12">
        <v>1041</v>
      </c>
      <c r="F678" s="13" t="s">
        <v>16</v>
      </c>
      <c r="G678" s="13" t="s">
        <v>19</v>
      </c>
    </row>
    <row r="679" spans="1:7" ht="47.25" x14ac:dyDescent="0.25">
      <c r="A679" s="13">
        <v>661</v>
      </c>
      <c r="B679" s="11" t="s">
        <v>715</v>
      </c>
      <c r="C679" s="12">
        <v>300</v>
      </c>
      <c r="D679" s="12" t="s">
        <v>30</v>
      </c>
      <c r="E679" s="12">
        <v>300</v>
      </c>
      <c r="F679" s="13" t="s">
        <v>16</v>
      </c>
      <c r="G679" s="13" t="s">
        <v>19</v>
      </c>
    </row>
    <row r="680" spans="1:7" ht="31.5" x14ac:dyDescent="0.25">
      <c r="A680" s="13">
        <v>662</v>
      </c>
      <c r="B680" s="11" t="s">
        <v>716</v>
      </c>
      <c r="C680" s="12">
        <v>163.80000000000001</v>
      </c>
      <c r="D680" s="12" t="s">
        <v>30</v>
      </c>
      <c r="E680" s="12">
        <v>163.80000000000001</v>
      </c>
      <c r="F680" s="13" t="s">
        <v>16</v>
      </c>
      <c r="G680" s="13" t="s">
        <v>19</v>
      </c>
    </row>
    <row r="681" spans="1:7" ht="31.5" x14ac:dyDescent="0.25">
      <c r="A681" s="13">
        <v>663</v>
      </c>
      <c r="B681" s="11" t="s">
        <v>717</v>
      </c>
      <c r="C681" s="12">
        <v>115</v>
      </c>
      <c r="D681" s="12" t="s">
        <v>30</v>
      </c>
      <c r="E681" s="12">
        <v>115</v>
      </c>
      <c r="F681" s="13" t="s">
        <v>16</v>
      </c>
      <c r="G681" s="13" t="s">
        <v>19</v>
      </c>
    </row>
    <row r="682" spans="1:7" ht="31.5" x14ac:dyDescent="0.25">
      <c r="A682" s="13">
        <v>664</v>
      </c>
      <c r="B682" s="11" t="s">
        <v>718</v>
      </c>
      <c r="C682" s="12">
        <v>250</v>
      </c>
      <c r="D682" s="12" t="s">
        <v>30</v>
      </c>
      <c r="E682" s="12">
        <v>250</v>
      </c>
      <c r="F682" s="13" t="s">
        <v>31</v>
      </c>
      <c r="G682" s="13" t="s">
        <v>19</v>
      </c>
    </row>
    <row r="683" spans="1:7" ht="31.5" x14ac:dyDescent="0.25">
      <c r="A683" s="13">
        <v>665</v>
      </c>
      <c r="B683" s="11" t="s">
        <v>719</v>
      </c>
      <c r="C683" s="12">
        <v>135</v>
      </c>
      <c r="D683" s="12" t="s">
        <v>30</v>
      </c>
      <c r="E683" s="12">
        <v>135</v>
      </c>
      <c r="F683" s="13" t="s">
        <v>16</v>
      </c>
      <c r="G683" s="13" t="s">
        <v>19</v>
      </c>
    </row>
    <row r="684" spans="1:7" ht="31.5" x14ac:dyDescent="0.25">
      <c r="A684" s="13">
        <v>666</v>
      </c>
      <c r="B684" s="11" t="s">
        <v>720</v>
      </c>
      <c r="C684" s="12">
        <v>135</v>
      </c>
      <c r="D684" s="12"/>
      <c r="E684" s="12">
        <v>135</v>
      </c>
      <c r="F684" s="13" t="s">
        <v>16</v>
      </c>
      <c r="G684" s="13" t="s">
        <v>19</v>
      </c>
    </row>
    <row r="685" spans="1:7" ht="31.5" x14ac:dyDescent="0.25">
      <c r="A685" s="13">
        <v>667</v>
      </c>
      <c r="B685" s="11" t="s">
        <v>721</v>
      </c>
      <c r="C685" s="12">
        <v>250</v>
      </c>
      <c r="D685" s="12"/>
      <c r="E685" s="12">
        <v>250</v>
      </c>
      <c r="F685" s="13" t="s">
        <v>16</v>
      </c>
      <c r="G685" s="13" t="s">
        <v>19</v>
      </c>
    </row>
    <row r="686" spans="1:7" ht="47.25" x14ac:dyDescent="0.25">
      <c r="A686" s="13">
        <v>668</v>
      </c>
      <c r="B686" s="11" t="s">
        <v>722</v>
      </c>
      <c r="C686" s="12">
        <v>1070</v>
      </c>
      <c r="D686" s="12" t="s">
        <v>30</v>
      </c>
      <c r="E686" s="12">
        <v>1070</v>
      </c>
      <c r="F686" s="13" t="s">
        <v>16</v>
      </c>
      <c r="G686" s="13" t="s">
        <v>19</v>
      </c>
    </row>
    <row r="687" spans="1:7" ht="47.25" x14ac:dyDescent="0.25">
      <c r="A687" s="13">
        <v>669</v>
      </c>
      <c r="B687" s="11" t="s">
        <v>723</v>
      </c>
      <c r="C687" s="12">
        <v>135</v>
      </c>
      <c r="D687" s="12"/>
      <c r="E687" s="12">
        <v>135</v>
      </c>
      <c r="F687" s="13" t="s">
        <v>16</v>
      </c>
      <c r="G687" s="13" t="s">
        <v>19</v>
      </c>
    </row>
    <row r="688" spans="1:7" ht="63" x14ac:dyDescent="0.25">
      <c r="A688" s="13">
        <v>670</v>
      </c>
      <c r="B688" s="11" t="s">
        <v>724</v>
      </c>
      <c r="C688" s="12">
        <v>350</v>
      </c>
      <c r="D688" s="12"/>
      <c r="E688" s="12">
        <v>350</v>
      </c>
      <c r="F688" s="13" t="s">
        <v>16</v>
      </c>
      <c r="G688" s="13" t="s">
        <v>19</v>
      </c>
    </row>
    <row r="689" spans="1:7" ht="31.5" x14ac:dyDescent="0.25">
      <c r="A689" s="13">
        <v>671</v>
      </c>
      <c r="B689" s="11" t="s">
        <v>725</v>
      </c>
      <c r="C689" s="12">
        <v>105</v>
      </c>
      <c r="D689" s="12" t="s">
        <v>30</v>
      </c>
      <c r="E689" s="12">
        <v>105</v>
      </c>
      <c r="F689" s="13" t="s">
        <v>16</v>
      </c>
      <c r="G689" s="13" t="s">
        <v>19</v>
      </c>
    </row>
    <row r="690" spans="1:7" ht="47.25" x14ac:dyDescent="0.25">
      <c r="A690" s="13">
        <v>672</v>
      </c>
      <c r="B690" s="11" t="s">
        <v>726</v>
      </c>
      <c r="C690" s="12">
        <v>110</v>
      </c>
      <c r="D690" s="12" t="s">
        <v>30</v>
      </c>
      <c r="E690" s="12">
        <v>110</v>
      </c>
      <c r="F690" s="13" t="s">
        <v>16</v>
      </c>
      <c r="G690" s="13" t="s">
        <v>19</v>
      </c>
    </row>
    <row r="691" spans="1:7" ht="31.5" x14ac:dyDescent="0.25">
      <c r="A691" s="13">
        <v>673</v>
      </c>
      <c r="B691" s="11" t="s">
        <v>727</v>
      </c>
      <c r="C691" s="12">
        <v>10500</v>
      </c>
      <c r="D691" s="12" t="s">
        <v>30</v>
      </c>
      <c r="E691" s="12">
        <v>10500</v>
      </c>
      <c r="F691" s="13" t="s">
        <v>16</v>
      </c>
      <c r="G691" s="13" t="s">
        <v>19</v>
      </c>
    </row>
    <row r="692" spans="1:7" ht="47.25" x14ac:dyDescent="0.25">
      <c r="A692" s="13">
        <v>674</v>
      </c>
      <c r="B692" s="11" t="s">
        <v>728</v>
      </c>
      <c r="C692" s="12">
        <v>100</v>
      </c>
      <c r="D692" s="12" t="s">
        <v>30</v>
      </c>
      <c r="E692" s="12">
        <v>100</v>
      </c>
      <c r="F692" s="13" t="s">
        <v>16</v>
      </c>
      <c r="G692" s="13" t="s">
        <v>19</v>
      </c>
    </row>
    <row r="693" spans="1:7" ht="31.5" x14ac:dyDescent="0.25">
      <c r="A693" s="13">
        <v>675</v>
      </c>
      <c r="B693" s="11" t="s">
        <v>729</v>
      </c>
      <c r="C693" s="12">
        <v>4900</v>
      </c>
      <c r="D693" s="12"/>
      <c r="E693" s="12">
        <f>C693-D693</f>
        <v>4900</v>
      </c>
      <c r="F693" s="13" t="s">
        <v>16</v>
      </c>
      <c r="G693" s="13" t="s">
        <v>19</v>
      </c>
    </row>
    <row r="694" spans="1:7" ht="31.5" x14ac:dyDescent="0.25">
      <c r="A694" s="13">
        <v>676</v>
      </c>
      <c r="B694" s="11" t="s">
        <v>730</v>
      </c>
      <c r="C694" s="12">
        <v>1086.28</v>
      </c>
      <c r="D694" s="12"/>
      <c r="E694" s="12">
        <f t="shared" ref="E694:E705" si="13">C694-D694</f>
        <v>1086.28</v>
      </c>
      <c r="F694" s="13" t="s">
        <v>16</v>
      </c>
      <c r="G694" s="13" t="s">
        <v>19</v>
      </c>
    </row>
    <row r="695" spans="1:7" ht="47.25" x14ac:dyDescent="0.25">
      <c r="A695" s="13">
        <v>677</v>
      </c>
      <c r="B695" s="11" t="s">
        <v>731</v>
      </c>
      <c r="C695" s="12">
        <v>125</v>
      </c>
      <c r="D695" s="12"/>
      <c r="E695" s="12">
        <f t="shared" si="13"/>
        <v>125</v>
      </c>
      <c r="F695" s="13" t="s">
        <v>16</v>
      </c>
      <c r="G695" s="13" t="s">
        <v>19</v>
      </c>
    </row>
    <row r="696" spans="1:7" ht="47.25" x14ac:dyDescent="0.25">
      <c r="A696" s="13">
        <v>678</v>
      </c>
      <c r="B696" s="11" t="s">
        <v>732</v>
      </c>
      <c r="C696" s="12">
        <v>47032.57</v>
      </c>
      <c r="D696" s="12"/>
      <c r="E696" s="12">
        <f t="shared" si="13"/>
        <v>47032.57</v>
      </c>
      <c r="F696" s="13" t="s">
        <v>13</v>
      </c>
      <c r="G696" s="13" t="s">
        <v>597</v>
      </c>
    </row>
    <row r="697" spans="1:7" ht="31.5" x14ac:dyDescent="0.25">
      <c r="A697" s="13">
        <v>679</v>
      </c>
      <c r="B697" s="11" t="s">
        <v>733</v>
      </c>
      <c r="C697" s="12">
        <v>11300</v>
      </c>
      <c r="D697" s="12"/>
      <c r="E697" s="12">
        <f t="shared" si="13"/>
        <v>11300</v>
      </c>
      <c r="F697" s="13" t="s">
        <v>13</v>
      </c>
      <c r="G697" s="13" t="s">
        <v>597</v>
      </c>
    </row>
    <row r="698" spans="1:7" ht="31.5" x14ac:dyDescent="0.25">
      <c r="A698" s="13">
        <v>680</v>
      </c>
      <c r="B698" s="11" t="s">
        <v>734</v>
      </c>
      <c r="C698" s="12">
        <v>1041</v>
      </c>
      <c r="D698" s="12" t="s">
        <v>30</v>
      </c>
      <c r="E698" s="12">
        <v>1041</v>
      </c>
      <c r="F698" s="13" t="s">
        <v>16</v>
      </c>
      <c r="G698" s="13" t="s">
        <v>19</v>
      </c>
    </row>
    <row r="699" spans="1:7" ht="31.5" x14ac:dyDescent="0.25">
      <c r="A699" s="13">
        <v>681</v>
      </c>
      <c r="B699" s="11" t="s">
        <v>735</v>
      </c>
      <c r="C699" s="12">
        <v>1041</v>
      </c>
      <c r="D699" s="12" t="s">
        <v>30</v>
      </c>
      <c r="E699" s="12">
        <v>1041</v>
      </c>
      <c r="F699" s="13" t="s">
        <v>16</v>
      </c>
      <c r="G699" s="13" t="s">
        <v>19</v>
      </c>
    </row>
    <row r="700" spans="1:7" ht="31.5" x14ac:dyDescent="0.25">
      <c r="A700" s="13">
        <v>682</v>
      </c>
      <c r="B700" s="37" t="s">
        <v>736</v>
      </c>
      <c r="C700" s="33">
        <v>25000</v>
      </c>
      <c r="D700" s="33"/>
      <c r="E700" s="33">
        <v>25000</v>
      </c>
      <c r="F700" s="13" t="s">
        <v>16</v>
      </c>
      <c r="G700" s="13" t="s">
        <v>19</v>
      </c>
    </row>
    <row r="701" spans="1:7" ht="31.5" x14ac:dyDescent="0.25">
      <c r="A701" s="13">
        <v>683</v>
      </c>
      <c r="B701" s="37" t="s">
        <v>737</v>
      </c>
      <c r="C701" s="33">
        <v>6140</v>
      </c>
      <c r="D701" s="33"/>
      <c r="E701" s="33">
        <v>6140</v>
      </c>
      <c r="F701" s="13" t="s">
        <v>16</v>
      </c>
      <c r="G701" s="13" t="s">
        <v>19</v>
      </c>
    </row>
    <row r="702" spans="1:7" ht="31.5" x14ac:dyDescent="0.25">
      <c r="A702" s="13">
        <v>684</v>
      </c>
      <c r="B702" s="11" t="s">
        <v>738</v>
      </c>
      <c r="C702" s="12">
        <v>1500</v>
      </c>
      <c r="D702" s="12" t="s">
        <v>30</v>
      </c>
      <c r="E702" s="12">
        <v>1500</v>
      </c>
      <c r="F702" s="13" t="s">
        <v>16</v>
      </c>
      <c r="G702" s="13" t="s">
        <v>19</v>
      </c>
    </row>
    <row r="703" spans="1:7" ht="63" x14ac:dyDescent="0.25">
      <c r="A703" s="13">
        <v>685</v>
      </c>
      <c r="B703" s="11" t="s">
        <v>739</v>
      </c>
      <c r="C703" s="12">
        <v>4200</v>
      </c>
      <c r="D703" s="12" t="s">
        <v>30</v>
      </c>
      <c r="E703" s="12">
        <v>4200</v>
      </c>
      <c r="F703" s="13" t="s">
        <v>31</v>
      </c>
      <c r="G703" s="13" t="s">
        <v>19</v>
      </c>
    </row>
    <row r="704" spans="1:7" ht="31.5" x14ac:dyDescent="0.25">
      <c r="A704" s="13">
        <v>686</v>
      </c>
      <c r="B704" s="11" t="s">
        <v>740</v>
      </c>
      <c r="C704" s="12">
        <v>7046</v>
      </c>
      <c r="D704" s="12"/>
      <c r="E704" s="12">
        <f t="shared" ref="E704" si="14">C704-D704</f>
        <v>7046</v>
      </c>
      <c r="F704" s="13" t="s">
        <v>16</v>
      </c>
      <c r="G704" s="13" t="s">
        <v>19</v>
      </c>
    </row>
    <row r="705" spans="1:7" ht="47.25" x14ac:dyDescent="0.25">
      <c r="A705" s="13">
        <v>687</v>
      </c>
      <c r="B705" s="11" t="s">
        <v>741</v>
      </c>
      <c r="C705" s="12">
        <v>260</v>
      </c>
      <c r="D705" s="12"/>
      <c r="E705" s="12">
        <f t="shared" si="13"/>
        <v>260</v>
      </c>
      <c r="F705" s="13" t="s">
        <v>16</v>
      </c>
      <c r="G705" s="13" t="s">
        <v>19</v>
      </c>
    </row>
    <row r="706" spans="1:7" x14ac:dyDescent="0.25">
      <c r="A706" s="17"/>
      <c r="B706" s="18" t="s">
        <v>38</v>
      </c>
      <c r="C706" s="19">
        <f>SUM(C626:C705)</f>
        <v>483816.16000000003</v>
      </c>
      <c r="D706" s="19">
        <f>SUM(D626:D705)</f>
        <v>7650</v>
      </c>
      <c r="E706" s="19">
        <f>SUM(E626:E705)</f>
        <v>476166.16000000003</v>
      </c>
      <c r="F706" s="13"/>
      <c r="G706" s="13"/>
    </row>
    <row r="707" spans="1:7" x14ac:dyDescent="0.25">
      <c r="A707" s="6" t="s">
        <v>742</v>
      </c>
      <c r="B707" s="6"/>
      <c r="C707" s="6"/>
      <c r="D707" s="6"/>
      <c r="E707" s="6"/>
      <c r="F707" s="6"/>
      <c r="G707" s="6"/>
    </row>
    <row r="708" spans="1:7" ht="78.75" x14ac:dyDescent="0.25">
      <c r="A708" s="13">
        <v>688</v>
      </c>
      <c r="B708" s="11" t="s">
        <v>743</v>
      </c>
      <c r="C708" s="12">
        <v>735.1</v>
      </c>
      <c r="D708" s="12"/>
      <c r="E708" s="12">
        <v>735.1</v>
      </c>
      <c r="F708" s="13" t="s">
        <v>16</v>
      </c>
      <c r="G708" s="13" t="s">
        <v>19</v>
      </c>
    </row>
    <row r="709" spans="1:7" ht="31.5" x14ac:dyDescent="0.25">
      <c r="A709" s="13">
        <v>689</v>
      </c>
      <c r="B709" s="11" t="s">
        <v>744</v>
      </c>
      <c r="C709" s="12">
        <v>340</v>
      </c>
      <c r="D709" s="12"/>
      <c r="E709" s="12">
        <v>340</v>
      </c>
      <c r="F709" s="13" t="s">
        <v>16</v>
      </c>
      <c r="G709" s="13" t="s">
        <v>19</v>
      </c>
    </row>
    <row r="710" spans="1:7" ht="47.25" x14ac:dyDescent="0.25">
      <c r="A710" s="13">
        <v>690</v>
      </c>
      <c r="B710" s="11" t="s">
        <v>745</v>
      </c>
      <c r="C710" s="12">
        <v>120</v>
      </c>
      <c r="D710" s="12" t="s">
        <v>30</v>
      </c>
      <c r="E710" s="12">
        <v>120</v>
      </c>
      <c r="F710" s="13" t="s">
        <v>31</v>
      </c>
      <c r="G710" s="13" t="s">
        <v>19</v>
      </c>
    </row>
    <row r="711" spans="1:7" x14ac:dyDescent="0.25">
      <c r="A711" s="13">
        <v>691</v>
      </c>
      <c r="B711" s="20" t="s">
        <v>746</v>
      </c>
      <c r="C711" s="14">
        <v>11000</v>
      </c>
      <c r="D711" s="14"/>
      <c r="E711" s="14">
        <f t="shared" ref="E711" si="15">C711-D711</f>
        <v>11000</v>
      </c>
      <c r="F711" s="13" t="s">
        <v>13</v>
      </c>
      <c r="G711" s="13" t="s">
        <v>14</v>
      </c>
    </row>
    <row r="712" spans="1:7" ht="47.25" x14ac:dyDescent="0.25">
      <c r="A712" s="13">
        <v>692</v>
      </c>
      <c r="B712" s="11" t="s">
        <v>747</v>
      </c>
      <c r="C712" s="12">
        <v>10000</v>
      </c>
      <c r="D712" s="12"/>
      <c r="E712" s="14">
        <f>C712-D712</f>
        <v>10000</v>
      </c>
      <c r="F712" s="13" t="s">
        <v>16</v>
      </c>
      <c r="G712" s="13" t="s">
        <v>19</v>
      </c>
    </row>
    <row r="713" spans="1:7" ht="47.25" x14ac:dyDescent="0.25">
      <c r="A713" s="13">
        <v>693</v>
      </c>
      <c r="B713" s="11" t="s">
        <v>748</v>
      </c>
      <c r="C713" s="12">
        <v>300</v>
      </c>
      <c r="D713" s="12"/>
      <c r="E713" s="14">
        <f>C713-D713</f>
        <v>300</v>
      </c>
      <c r="F713" s="13" t="s">
        <v>16</v>
      </c>
      <c r="G713" s="13" t="s">
        <v>19</v>
      </c>
    </row>
    <row r="714" spans="1:7" ht="78.75" x14ac:dyDescent="0.25">
      <c r="A714" s="13">
        <v>694</v>
      </c>
      <c r="B714" s="11" t="s">
        <v>749</v>
      </c>
      <c r="C714" s="12">
        <v>1200</v>
      </c>
      <c r="D714" s="12"/>
      <c r="E714" s="14">
        <f>C714-D714</f>
        <v>1200</v>
      </c>
      <c r="F714" s="13" t="s">
        <v>16</v>
      </c>
      <c r="G714" s="13" t="s">
        <v>19</v>
      </c>
    </row>
    <row r="715" spans="1:7" x14ac:dyDescent="0.25">
      <c r="A715" s="17"/>
      <c r="B715" s="18" t="s">
        <v>38</v>
      </c>
      <c r="C715" s="12">
        <f>SUM(C708:C714)</f>
        <v>23695.1</v>
      </c>
      <c r="D715" s="12">
        <f>SUM(D708:D714)</f>
        <v>0</v>
      </c>
      <c r="E715" s="12">
        <f>SUM(E708:E714)</f>
        <v>23695.1</v>
      </c>
      <c r="F715" s="13"/>
      <c r="G715" s="13"/>
    </row>
    <row r="716" spans="1:7" x14ac:dyDescent="0.25">
      <c r="A716" s="6" t="s">
        <v>750</v>
      </c>
      <c r="B716" s="6"/>
      <c r="C716" s="6"/>
      <c r="D716" s="6"/>
      <c r="E716" s="6"/>
      <c r="F716" s="6"/>
      <c r="G716" s="6"/>
    </row>
    <row r="717" spans="1:7" ht="63" x14ac:dyDescent="0.25">
      <c r="A717" s="28">
        <v>695</v>
      </c>
      <c r="B717" s="20" t="s">
        <v>751</v>
      </c>
      <c r="C717" s="14">
        <v>51700</v>
      </c>
      <c r="D717" s="14"/>
      <c r="E717" s="14">
        <f>C717-D717</f>
        <v>51700</v>
      </c>
      <c r="F717" s="13" t="s">
        <v>16</v>
      </c>
      <c r="G717" s="13" t="s">
        <v>19</v>
      </c>
    </row>
    <row r="718" spans="1:7" ht="31.5" x14ac:dyDescent="0.25">
      <c r="A718" s="28">
        <v>696</v>
      </c>
      <c r="B718" s="20" t="s">
        <v>752</v>
      </c>
      <c r="C718" s="14">
        <v>698.6</v>
      </c>
      <c r="D718" s="14"/>
      <c r="E718" s="14">
        <f t="shared" ref="E718:E781" si="16">C718-D718</f>
        <v>698.6</v>
      </c>
      <c r="F718" s="13" t="s">
        <v>16</v>
      </c>
      <c r="G718" s="13" t="s">
        <v>19</v>
      </c>
    </row>
    <row r="719" spans="1:7" ht="31.5" x14ac:dyDescent="0.25">
      <c r="A719" s="28">
        <v>697</v>
      </c>
      <c r="B719" s="20" t="s">
        <v>753</v>
      </c>
      <c r="C719" s="14">
        <v>249</v>
      </c>
      <c r="D719" s="14"/>
      <c r="E719" s="14">
        <f t="shared" si="16"/>
        <v>249</v>
      </c>
      <c r="F719" s="13" t="s">
        <v>16</v>
      </c>
      <c r="G719" s="13" t="s">
        <v>19</v>
      </c>
    </row>
    <row r="720" spans="1:7" ht="31.5" x14ac:dyDescent="0.25">
      <c r="A720" s="28">
        <v>698</v>
      </c>
      <c r="B720" s="21" t="s">
        <v>754</v>
      </c>
      <c r="C720" s="22">
        <v>129.19999999999999</v>
      </c>
      <c r="D720" s="14"/>
      <c r="E720" s="14">
        <f t="shared" si="16"/>
        <v>129.19999999999999</v>
      </c>
      <c r="F720" s="13" t="s">
        <v>16</v>
      </c>
      <c r="G720" s="13" t="s">
        <v>19</v>
      </c>
    </row>
    <row r="721" spans="1:7" ht="78.75" x14ac:dyDescent="0.25">
      <c r="A721" s="28">
        <v>699</v>
      </c>
      <c r="B721" s="11" t="s">
        <v>755</v>
      </c>
      <c r="C721" s="12">
        <v>221.5</v>
      </c>
      <c r="D721" s="12"/>
      <c r="E721" s="14">
        <f t="shared" si="16"/>
        <v>221.5</v>
      </c>
      <c r="F721" s="13" t="s">
        <v>16</v>
      </c>
      <c r="G721" s="13" t="s">
        <v>19</v>
      </c>
    </row>
    <row r="722" spans="1:7" ht="63" x14ac:dyDescent="0.25">
      <c r="A722" s="28">
        <v>700</v>
      </c>
      <c r="B722" s="20" t="s">
        <v>756</v>
      </c>
      <c r="C722" s="14">
        <v>103.6</v>
      </c>
      <c r="D722" s="14"/>
      <c r="E722" s="14">
        <f t="shared" si="16"/>
        <v>103.6</v>
      </c>
      <c r="F722" s="13" t="s">
        <v>16</v>
      </c>
      <c r="G722" s="13" t="s">
        <v>19</v>
      </c>
    </row>
    <row r="723" spans="1:7" ht="31.5" x14ac:dyDescent="0.25">
      <c r="A723" s="28">
        <v>701</v>
      </c>
      <c r="B723" s="20" t="s">
        <v>757</v>
      </c>
      <c r="C723" s="14">
        <v>1472.3</v>
      </c>
      <c r="D723" s="14"/>
      <c r="E723" s="14">
        <f t="shared" si="16"/>
        <v>1472.3</v>
      </c>
      <c r="F723" s="13" t="s">
        <v>16</v>
      </c>
      <c r="G723" s="13" t="s">
        <v>19</v>
      </c>
    </row>
    <row r="724" spans="1:7" ht="31.5" x14ac:dyDescent="0.25">
      <c r="A724" s="28">
        <v>702</v>
      </c>
      <c r="B724" s="20" t="s">
        <v>758</v>
      </c>
      <c r="C724" s="14">
        <v>282.5</v>
      </c>
      <c r="D724" s="14"/>
      <c r="E724" s="14">
        <f t="shared" si="16"/>
        <v>282.5</v>
      </c>
      <c r="F724" s="13" t="s">
        <v>16</v>
      </c>
      <c r="G724" s="13" t="s">
        <v>19</v>
      </c>
    </row>
    <row r="725" spans="1:7" ht="31.5" x14ac:dyDescent="0.25">
      <c r="A725" s="28">
        <v>703</v>
      </c>
      <c r="B725" s="20" t="s">
        <v>759</v>
      </c>
      <c r="C725" s="14">
        <v>251</v>
      </c>
      <c r="D725" s="14"/>
      <c r="E725" s="14">
        <f t="shared" si="16"/>
        <v>251</v>
      </c>
      <c r="F725" s="13" t="s">
        <v>16</v>
      </c>
      <c r="G725" s="13" t="s">
        <v>19</v>
      </c>
    </row>
    <row r="726" spans="1:7" ht="31.5" x14ac:dyDescent="0.25">
      <c r="A726" s="28">
        <v>704</v>
      </c>
      <c r="B726" s="20" t="s">
        <v>760</v>
      </c>
      <c r="C726" s="14">
        <v>1540</v>
      </c>
      <c r="D726" s="14"/>
      <c r="E726" s="14">
        <f t="shared" si="16"/>
        <v>1540</v>
      </c>
      <c r="F726" s="13" t="s">
        <v>16</v>
      </c>
      <c r="G726" s="13" t="s">
        <v>19</v>
      </c>
    </row>
    <row r="727" spans="1:7" ht="63" x14ac:dyDescent="0.25">
      <c r="A727" s="28">
        <v>705</v>
      </c>
      <c r="B727" s="20" t="s">
        <v>761</v>
      </c>
      <c r="C727" s="14">
        <v>7000</v>
      </c>
      <c r="D727" s="14"/>
      <c r="E727" s="14">
        <f t="shared" si="16"/>
        <v>7000</v>
      </c>
      <c r="F727" s="13" t="s">
        <v>16</v>
      </c>
      <c r="G727" s="13" t="s">
        <v>762</v>
      </c>
    </row>
    <row r="728" spans="1:7" ht="47.25" x14ac:dyDescent="0.25">
      <c r="A728" s="28">
        <v>706</v>
      </c>
      <c r="B728" s="20" t="s">
        <v>763</v>
      </c>
      <c r="C728" s="14">
        <v>6500</v>
      </c>
      <c r="D728" s="14"/>
      <c r="E728" s="14">
        <f t="shared" si="16"/>
        <v>6500</v>
      </c>
      <c r="F728" s="13" t="s">
        <v>16</v>
      </c>
      <c r="G728" s="13" t="s">
        <v>762</v>
      </c>
    </row>
    <row r="729" spans="1:7" ht="31.5" x14ac:dyDescent="0.25">
      <c r="A729" s="28">
        <v>707</v>
      </c>
      <c r="B729" s="20" t="s">
        <v>764</v>
      </c>
      <c r="C729" s="14">
        <v>1350</v>
      </c>
      <c r="D729" s="14"/>
      <c r="E729" s="14">
        <f t="shared" si="16"/>
        <v>1350</v>
      </c>
      <c r="F729" s="13" t="s">
        <v>16</v>
      </c>
      <c r="G729" s="13" t="s">
        <v>19</v>
      </c>
    </row>
    <row r="730" spans="1:7" ht="47.25" x14ac:dyDescent="0.25">
      <c r="A730" s="28">
        <v>708</v>
      </c>
      <c r="B730" s="20" t="s">
        <v>765</v>
      </c>
      <c r="C730" s="14">
        <v>1644.9</v>
      </c>
      <c r="D730" s="14"/>
      <c r="E730" s="14">
        <f t="shared" si="16"/>
        <v>1644.9</v>
      </c>
      <c r="F730" s="13" t="s">
        <v>16</v>
      </c>
      <c r="G730" s="13" t="s">
        <v>19</v>
      </c>
    </row>
    <row r="731" spans="1:7" ht="31.5" x14ac:dyDescent="0.25">
      <c r="A731" s="28">
        <v>709</v>
      </c>
      <c r="B731" s="20" t="s">
        <v>766</v>
      </c>
      <c r="C731" s="14">
        <v>35000</v>
      </c>
      <c r="D731" s="14"/>
      <c r="E731" s="14">
        <f t="shared" si="16"/>
        <v>35000</v>
      </c>
      <c r="F731" s="13" t="s">
        <v>16</v>
      </c>
      <c r="G731" s="13" t="s">
        <v>19</v>
      </c>
    </row>
    <row r="732" spans="1:7" ht="47.25" x14ac:dyDescent="0.25">
      <c r="A732" s="28">
        <v>710</v>
      </c>
      <c r="B732" s="20" t="s">
        <v>767</v>
      </c>
      <c r="C732" s="14">
        <v>500</v>
      </c>
      <c r="D732" s="14"/>
      <c r="E732" s="14">
        <f t="shared" si="16"/>
        <v>500</v>
      </c>
      <c r="F732" s="13" t="s">
        <v>16</v>
      </c>
      <c r="G732" s="13" t="s">
        <v>19</v>
      </c>
    </row>
    <row r="733" spans="1:7" ht="47.25" x14ac:dyDescent="0.25">
      <c r="A733" s="28">
        <v>711</v>
      </c>
      <c r="B733" s="20" t="s">
        <v>768</v>
      </c>
      <c r="C733" s="14">
        <v>5400</v>
      </c>
      <c r="D733" s="14"/>
      <c r="E733" s="14">
        <f t="shared" si="16"/>
        <v>5400</v>
      </c>
      <c r="F733" s="13" t="s">
        <v>16</v>
      </c>
      <c r="G733" s="13" t="s">
        <v>19</v>
      </c>
    </row>
    <row r="734" spans="1:7" ht="47.25" x14ac:dyDescent="0.25">
      <c r="A734" s="28">
        <v>712</v>
      </c>
      <c r="B734" s="21" t="s">
        <v>769</v>
      </c>
      <c r="C734" s="22">
        <v>1090</v>
      </c>
      <c r="D734" s="12"/>
      <c r="E734" s="14">
        <f t="shared" si="16"/>
        <v>1090</v>
      </c>
      <c r="F734" s="23" t="s">
        <v>16</v>
      </c>
      <c r="G734" s="13" t="s">
        <v>770</v>
      </c>
    </row>
    <row r="735" spans="1:7" ht="31.5" x14ac:dyDescent="0.25">
      <c r="A735" s="28">
        <v>713</v>
      </c>
      <c r="B735" s="21" t="s">
        <v>771</v>
      </c>
      <c r="C735" s="22">
        <v>41500</v>
      </c>
      <c r="D735" s="12"/>
      <c r="E735" s="14">
        <f t="shared" si="16"/>
        <v>41500</v>
      </c>
      <c r="F735" s="23" t="s">
        <v>16</v>
      </c>
      <c r="G735" s="13" t="s">
        <v>19</v>
      </c>
    </row>
    <row r="736" spans="1:7" ht="31.5" x14ac:dyDescent="0.25">
      <c r="A736" s="28">
        <v>714</v>
      </c>
      <c r="B736" s="21" t="s">
        <v>772</v>
      </c>
      <c r="C736" s="22">
        <v>11200</v>
      </c>
      <c r="D736" s="12"/>
      <c r="E736" s="14">
        <f t="shared" si="16"/>
        <v>11200</v>
      </c>
      <c r="F736" s="13"/>
      <c r="G736" s="13" t="s">
        <v>773</v>
      </c>
    </row>
    <row r="737" spans="1:7" ht="63" x14ac:dyDescent="0.25">
      <c r="A737" s="28">
        <v>715</v>
      </c>
      <c r="B737" s="21" t="s">
        <v>774</v>
      </c>
      <c r="C737" s="22">
        <v>2380.5</v>
      </c>
      <c r="D737" s="12"/>
      <c r="E737" s="14">
        <f t="shared" si="16"/>
        <v>2380.5</v>
      </c>
      <c r="F737" s="23" t="s">
        <v>16</v>
      </c>
      <c r="G737" s="13" t="s">
        <v>775</v>
      </c>
    </row>
    <row r="738" spans="1:7" ht="47.25" x14ac:dyDescent="0.25">
      <c r="A738" s="28">
        <v>716</v>
      </c>
      <c r="B738" s="21" t="s">
        <v>776</v>
      </c>
      <c r="C738" s="22">
        <v>1681.2</v>
      </c>
      <c r="D738" s="12"/>
      <c r="E738" s="14">
        <f t="shared" si="16"/>
        <v>1681.2</v>
      </c>
      <c r="F738" s="23" t="s">
        <v>16</v>
      </c>
      <c r="G738" s="13" t="s">
        <v>775</v>
      </c>
    </row>
    <row r="739" spans="1:7" ht="63" x14ac:dyDescent="0.25">
      <c r="A739" s="28">
        <v>717</v>
      </c>
      <c r="B739" s="21" t="s">
        <v>777</v>
      </c>
      <c r="C739" s="22">
        <v>148.69999999999999</v>
      </c>
      <c r="D739" s="12"/>
      <c r="E739" s="14">
        <f t="shared" si="16"/>
        <v>148.69999999999999</v>
      </c>
      <c r="F739" s="23" t="s">
        <v>16</v>
      </c>
      <c r="G739" s="13" t="s">
        <v>19</v>
      </c>
    </row>
    <row r="740" spans="1:7" ht="47.25" x14ac:dyDescent="0.25">
      <c r="A740" s="28">
        <v>718</v>
      </c>
      <c r="B740" s="21" t="s">
        <v>778</v>
      </c>
      <c r="C740" s="22">
        <v>710</v>
      </c>
      <c r="D740" s="12"/>
      <c r="E740" s="14">
        <f t="shared" si="16"/>
        <v>710</v>
      </c>
      <c r="F740" s="23" t="s">
        <v>16</v>
      </c>
      <c r="G740" s="13" t="s">
        <v>19</v>
      </c>
    </row>
    <row r="741" spans="1:7" ht="31.5" x14ac:dyDescent="0.25">
      <c r="A741" s="28">
        <v>719</v>
      </c>
      <c r="B741" s="21" t="s">
        <v>779</v>
      </c>
      <c r="C741" s="22">
        <v>4000</v>
      </c>
      <c r="D741" s="12"/>
      <c r="E741" s="14">
        <f t="shared" si="16"/>
        <v>4000</v>
      </c>
      <c r="F741" s="23" t="s">
        <v>16</v>
      </c>
      <c r="G741" s="13" t="s">
        <v>122</v>
      </c>
    </row>
    <row r="742" spans="1:7" ht="31.5" x14ac:dyDescent="0.25">
      <c r="A742" s="28">
        <v>720</v>
      </c>
      <c r="B742" s="21" t="s">
        <v>780</v>
      </c>
      <c r="C742" s="22">
        <v>2014.7</v>
      </c>
      <c r="D742" s="12"/>
      <c r="E742" s="14">
        <f t="shared" si="16"/>
        <v>2014.7</v>
      </c>
      <c r="F742" s="23" t="s">
        <v>16</v>
      </c>
      <c r="G742" s="13" t="s">
        <v>44</v>
      </c>
    </row>
    <row r="743" spans="1:7" ht="31.5" x14ac:dyDescent="0.25">
      <c r="A743" s="28">
        <v>721</v>
      </c>
      <c r="B743" s="21" t="s">
        <v>781</v>
      </c>
      <c r="C743" s="22">
        <v>420</v>
      </c>
      <c r="D743" s="12"/>
      <c r="E743" s="14">
        <f t="shared" si="16"/>
        <v>420</v>
      </c>
      <c r="F743" s="23" t="s">
        <v>16</v>
      </c>
      <c r="G743" s="13" t="s">
        <v>44</v>
      </c>
    </row>
    <row r="744" spans="1:7" ht="31.5" x14ac:dyDescent="0.25">
      <c r="A744" s="28">
        <v>722</v>
      </c>
      <c r="B744" s="21" t="s">
        <v>782</v>
      </c>
      <c r="C744" s="22">
        <v>1763.2</v>
      </c>
      <c r="D744" s="12"/>
      <c r="E744" s="14">
        <f t="shared" si="16"/>
        <v>1763.2</v>
      </c>
      <c r="F744" s="23" t="s">
        <v>16</v>
      </c>
      <c r="G744" s="13" t="s">
        <v>44</v>
      </c>
    </row>
    <row r="745" spans="1:7" ht="31.5" x14ac:dyDescent="0.25">
      <c r="A745" s="28">
        <v>723</v>
      </c>
      <c r="B745" s="21" t="s">
        <v>783</v>
      </c>
      <c r="C745" s="22">
        <v>700</v>
      </c>
      <c r="D745" s="12"/>
      <c r="E745" s="14">
        <f t="shared" si="16"/>
        <v>700</v>
      </c>
      <c r="F745" s="23" t="s">
        <v>16</v>
      </c>
      <c r="G745" s="13" t="s">
        <v>44</v>
      </c>
    </row>
    <row r="746" spans="1:7" ht="47.25" x14ac:dyDescent="0.25">
      <c r="A746" s="28">
        <v>724</v>
      </c>
      <c r="B746" s="21" t="s">
        <v>784</v>
      </c>
      <c r="C746" s="22">
        <v>12069</v>
      </c>
      <c r="D746" s="12"/>
      <c r="E746" s="14">
        <f t="shared" si="16"/>
        <v>12069</v>
      </c>
      <c r="F746" s="23" t="s">
        <v>16</v>
      </c>
      <c r="G746" s="13" t="s">
        <v>44</v>
      </c>
    </row>
    <row r="747" spans="1:7" ht="126" x14ac:dyDescent="0.25">
      <c r="A747" s="28">
        <v>725</v>
      </c>
      <c r="B747" s="21" t="s">
        <v>785</v>
      </c>
      <c r="C747" s="22">
        <v>1000</v>
      </c>
      <c r="D747" s="12"/>
      <c r="E747" s="14">
        <f t="shared" si="16"/>
        <v>1000</v>
      </c>
      <c r="F747" s="23" t="s">
        <v>16</v>
      </c>
      <c r="G747" s="13" t="s">
        <v>786</v>
      </c>
    </row>
    <row r="748" spans="1:7" ht="110.25" x14ac:dyDescent="0.25">
      <c r="A748" s="28">
        <v>726</v>
      </c>
      <c r="B748" s="21" t="s">
        <v>787</v>
      </c>
      <c r="C748" s="22">
        <v>107</v>
      </c>
      <c r="D748" s="12"/>
      <c r="E748" s="14">
        <f t="shared" si="16"/>
        <v>107</v>
      </c>
      <c r="F748" s="23" t="s">
        <v>16</v>
      </c>
      <c r="G748" s="13" t="s">
        <v>788</v>
      </c>
    </row>
    <row r="749" spans="1:7" ht="110.25" x14ac:dyDescent="0.25">
      <c r="A749" s="28">
        <v>727</v>
      </c>
      <c r="B749" s="21" t="s">
        <v>789</v>
      </c>
      <c r="C749" s="22">
        <v>347</v>
      </c>
      <c r="D749" s="12"/>
      <c r="E749" s="14">
        <f t="shared" si="16"/>
        <v>347</v>
      </c>
      <c r="F749" s="23" t="s">
        <v>16</v>
      </c>
      <c r="G749" s="13" t="s">
        <v>788</v>
      </c>
    </row>
    <row r="750" spans="1:7" ht="31.5" x14ac:dyDescent="0.25">
      <c r="A750" s="28">
        <v>728</v>
      </c>
      <c r="B750" s="21" t="s">
        <v>790</v>
      </c>
      <c r="C750" s="22">
        <v>2500</v>
      </c>
      <c r="D750" s="12"/>
      <c r="E750" s="14">
        <f t="shared" si="16"/>
        <v>2500</v>
      </c>
      <c r="F750" s="23" t="s">
        <v>16</v>
      </c>
      <c r="G750" s="13" t="s">
        <v>791</v>
      </c>
    </row>
    <row r="751" spans="1:7" ht="63" x14ac:dyDescent="0.25">
      <c r="A751" s="28">
        <v>729</v>
      </c>
      <c r="B751" s="21" t="s">
        <v>792</v>
      </c>
      <c r="C751" s="22">
        <v>325</v>
      </c>
      <c r="D751" s="12"/>
      <c r="E751" s="14">
        <f t="shared" si="16"/>
        <v>325</v>
      </c>
      <c r="F751" s="23" t="s">
        <v>16</v>
      </c>
      <c r="G751" s="13" t="s">
        <v>19</v>
      </c>
    </row>
    <row r="752" spans="1:7" ht="63" x14ac:dyDescent="0.25">
      <c r="A752" s="28">
        <v>730</v>
      </c>
      <c r="B752" s="21" t="s">
        <v>793</v>
      </c>
      <c r="C752" s="22">
        <v>325</v>
      </c>
      <c r="D752" s="12"/>
      <c r="E752" s="14">
        <f t="shared" si="16"/>
        <v>325</v>
      </c>
      <c r="F752" s="23" t="s">
        <v>16</v>
      </c>
      <c r="G752" s="13" t="s">
        <v>19</v>
      </c>
    </row>
    <row r="753" spans="1:7" ht="63" x14ac:dyDescent="0.25">
      <c r="A753" s="28">
        <v>731</v>
      </c>
      <c r="B753" s="21" t="s">
        <v>794</v>
      </c>
      <c r="C753" s="22">
        <v>370</v>
      </c>
      <c r="D753" s="12"/>
      <c r="E753" s="14">
        <f t="shared" si="16"/>
        <v>370</v>
      </c>
      <c r="F753" s="23" t="s">
        <v>16</v>
      </c>
      <c r="G753" s="13" t="s">
        <v>19</v>
      </c>
    </row>
    <row r="754" spans="1:7" ht="63" x14ac:dyDescent="0.25">
      <c r="A754" s="28">
        <v>732</v>
      </c>
      <c r="B754" s="21" t="s">
        <v>795</v>
      </c>
      <c r="C754" s="22">
        <v>325</v>
      </c>
      <c r="D754" s="12"/>
      <c r="E754" s="14">
        <f t="shared" si="16"/>
        <v>325</v>
      </c>
      <c r="F754" s="23" t="s">
        <v>16</v>
      </c>
      <c r="G754" s="13" t="s">
        <v>19</v>
      </c>
    </row>
    <row r="755" spans="1:7" ht="47.25" x14ac:dyDescent="0.25">
      <c r="A755" s="28">
        <v>733</v>
      </c>
      <c r="B755" s="21" t="s">
        <v>796</v>
      </c>
      <c r="C755" s="22">
        <v>325</v>
      </c>
      <c r="D755" s="12"/>
      <c r="E755" s="14">
        <f t="shared" si="16"/>
        <v>325</v>
      </c>
      <c r="F755" s="23" t="s">
        <v>16</v>
      </c>
      <c r="G755" s="13" t="s">
        <v>19</v>
      </c>
    </row>
    <row r="756" spans="1:7" ht="47.25" x14ac:dyDescent="0.25">
      <c r="A756" s="28">
        <v>734</v>
      </c>
      <c r="B756" s="21" t="s">
        <v>797</v>
      </c>
      <c r="C756" s="22">
        <v>2569</v>
      </c>
      <c r="D756" s="12"/>
      <c r="E756" s="14">
        <f t="shared" si="16"/>
        <v>2569</v>
      </c>
      <c r="F756" s="23" t="s">
        <v>16</v>
      </c>
      <c r="G756" s="13" t="s">
        <v>798</v>
      </c>
    </row>
    <row r="757" spans="1:7" ht="78.75" x14ac:dyDescent="0.25">
      <c r="A757" s="28">
        <v>735</v>
      </c>
      <c r="B757" s="21" t="s">
        <v>799</v>
      </c>
      <c r="C757" s="22">
        <v>135.4</v>
      </c>
      <c r="D757" s="22">
        <v>27</v>
      </c>
      <c r="E757" s="14">
        <f t="shared" si="16"/>
        <v>108.4</v>
      </c>
      <c r="F757" s="23" t="s">
        <v>16</v>
      </c>
      <c r="G757" s="13" t="s">
        <v>19</v>
      </c>
    </row>
    <row r="758" spans="1:7" ht="47.25" x14ac:dyDescent="0.25">
      <c r="A758" s="28">
        <v>736</v>
      </c>
      <c r="B758" s="21" t="s">
        <v>800</v>
      </c>
      <c r="C758" s="22">
        <v>9000</v>
      </c>
      <c r="D758" s="12"/>
      <c r="E758" s="14">
        <f t="shared" si="16"/>
        <v>9000</v>
      </c>
      <c r="F758" s="23" t="s">
        <v>16</v>
      </c>
      <c r="G758" s="13" t="s">
        <v>801</v>
      </c>
    </row>
    <row r="759" spans="1:7" ht="47.25" x14ac:dyDescent="0.25">
      <c r="A759" s="28">
        <v>737</v>
      </c>
      <c r="B759" s="21" t="s">
        <v>802</v>
      </c>
      <c r="C759" s="22">
        <v>2000</v>
      </c>
      <c r="D759" s="12"/>
      <c r="E759" s="14">
        <f t="shared" si="16"/>
        <v>2000</v>
      </c>
      <c r="F759" s="23" t="s">
        <v>16</v>
      </c>
      <c r="G759" s="13" t="s">
        <v>17</v>
      </c>
    </row>
    <row r="760" spans="1:7" ht="31.5" x14ac:dyDescent="0.25">
      <c r="A760" s="28">
        <v>738</v>
      </c>
      <c r="B760" s="21" t="s">
        <v>803</v>
      </c>
      <c r="C760" s="22">
        <v>1800</v>
      </c>
      <c r="D760" s="12"/>
      <c r="E760" s="14">
        <f t="shared" si="16"/>
        <v>1800</v>
      </c>
      <c r="F760" s="23" t="s">
        <v>16</v>
      </c>
      <c r="G760" s="13" t="s">
        <v>17</v>
      </c>
    </row>
    <row r="761" spans="1:7" ht="31.5" x14ac:dyDescent="0.25">
      <c r="A761" s="28">
        <v>739</v>
      </c>
      <c r="B761" s="21" t="s">
        <v>804</v>
      </c>
      <c r="C761" s="22">
        <v>30000</v>
      </c>
      <c r="D761" s="12"/>
      <c r="E761" s="14">
        <f t="shared" si="16"/>
        <v>30000</v>
      </c>
      <c r="F761" s="23" t="s">
        <v>16</v>
      </c>
      <c r="G761" s="13" t="s">
        <v>14</v>
      </c>
    </row>
    <row r="762" spans="1:7" x14ac:dyDescent="0.25">
      <c r="A762" s="28">
        <v>740</v>
      </c>
      <c r="B762" s="21" t="s">
        <v>805</v>
      </c>
      <c r="C762" s="22">
        <v>11000</v>
      </c>
      <c r="D762" s="12">
        <v>1000</v>
      </c>
      <c r="E762" s="14">
        <f t="shared" si="16"/>
        <v>10000</v>
      </c>
      <c r="F762" s="23" t="s">
        <v>13</v>
      </c>
      <c r="G762" s="13" t="s">
        <v>14</v>
      </c>
    </row>
    <row r="763" spans="1:7" ht="31.5" x14ac:dyDescent="0.25">
      <c r="A763" s="28">
        <v>741</v>
      </c>
      <c r="B763" s="21" t="s">
        <v>806</v>
      </c>
      <c r="C763" s="22">
        <v>50000</v>
      </c>
      <c r="D763" s="12"/>
      <c r="E763" s="14">
        <f t="shared" si="16"/>
        <v>50000</v>
      </c>
      <c r="F763" s="23" t="s">
        <v>16</v>
      </c>
      <c r="G763" s="13" t="s">
        <v>22</v>
      </c>
    </row>
    <row r="764" spans="1:7" ht="31.5" x14ac:dyDescent="0.25">
      <c r="A764" s="28">
        <v>742</v>
      </c>
      <c r="B764" s="21" t="s">
        <v>807</v>
      </c>
      <c r="C764" s="22">
        <v>50000</v>
      </c>
      <c r="D764" s="12"/>
      <c r="E764" s="14">
        <f t="shared" si="16"/>
        <v>50000</v>
      </c>
      <c r="F764" s="23" t="s">
        <v>16</v>
      </c>
      <c r="G764" s="13" t="s">
        <v>17</v>
      </c>
    </row>
    <row r="765" spans="1:7" ht="31.5" x14ac:dyDescent="0.25">
      <c r="A765" s="28">
        <v>743</v>
      </c>
      <c r="B765" s="21" t="s">
        <v>808</v>
      </c>
      <c r="C765" s="22">
        <v>1800</v>
      </c>
      <c r="D765" s="12"/>
      <c r="E765" s="14">
        <f t="shared" si="16"/>
        <v>1800</v>
      </c>
      <c r="F765" s="23" t="s">
        <v>16</v>
      </c>
      <c r="G765" s="13" t="s">
        <v>17</v>
      </c>
    </row>
    <row r="766" spans="1:7" ht="78.75" x14ac:dyDescent="0.25">
      <c r="A766" s="28">
        <v>744</v>
      </c>
      <c r="B766" s="21" t="s">
        <v>809</v>
      </c>
      <c r="C766" s="22">
        <v>310431</v>
      </c>
      <c r="D766" s="22"/>
      <c r="E766" s="14">
        <f t="shared" si="16"/>
        <v>310431</v>
      </c>
      <c r="F766" s="23" t="s">
        <v>16</v>
      </c>
      <c r="G766" s="13" t="s">
        <v>19</v>
      </c>
    </row>
    <row r="767" spans="1:7" ht="47.25" x14ac:dyDescent="0.25">
      <c r="A767" s="28">
        <v>745</v>
      </c>
      <c r="B767" s="21" t="s">
        <v>810</v>
      </c>
      <c r="C767" s="22">
        <v>4500</v>
      </c>
      <c r="D767" s="22"/>
      <c r="E767" s="14">
        <f t="shared" si="16"/>
        <v>4500</v>
      </c>
      <c r="F767" s="23" t="s">
        <v>16</v>
      </c>
      <c r="G767" s="13" t="s">
        <v>681</v>
      </c>
    </row>
    <row r="768" spans="1:7" ht="47.25" x14ac:dyDescent="0.25">
      <c r="A768" s="28">
        <v>746</v>
      </c>
      <c r="B768" s="21" t="s">
        <v>811</v>
      </c>
      <c r="C768" s="22">
        <v>4400</v>
      </c>
      <c r="D768" s="22"/>
      <c r="E768" s="14">
        <f t="shared" si="16"/>
        <v>4400</v>
      </c>
      <c r="F768" s="23" t="s">
        <v>16</v>
      </c>
      <c r="G768" s="13" t="s">
        <v>681</v>
      </c>
    </row>
    <row r="769" spans="1:7" ht="47.25" x14ac:dyDescent="0.25">
      <c r="A769" s="28">
        <v>747</v>
      </c>
      <c r="B769" s="21" t="s">
        <v>812</v>
      </c>
      <c r="C769" s="22">
        <v>8096</v>
      </c>
      <c r="D769" s="22"/>
      <c r="E769" s="14">
        <f t="shared" si="16"/>
        <v>8096</v>
      </c>
      <c r="F769" s="23" t="s">
        <v>16</v>
      </c>
      <c r="G769" s="13" t="s">
        <v>681</v>
      </c>
    </row>
    <row r="770" spans="1:7" ht="47.25" x14ac:dyDescent="0.25">
      <c r="A770" s="28">
        <v>748</v>
      </c>
      <c r="B770" s="21" t="s">
        <v>813</v>
      </c>
      <c r="C770" s="22">
        <v>16024</v>
      </c>
      <c r="D770" s="22"/>
      <c r="E770" s="14">
        <f t="shared" si="16"/>
        <v>16024</v>
      </c>
      <c r="F770" s="23" t="s">
        <v>16</v>
      </c>
      <c r="G770" s="13" t="s">
        <v>681</v>
      </c>
    </row>
    <row r="771" spans="1:7" ht="47.25" x14ac:dyDescent="0.25">
      <c r="A771" s="28">
        <v>749</v>
      </c>
      <c r="B771" s="21" t="s">
        <v>814</v>
      </c>
      <c r="C771" s="22">
        <v>4048</v>
      </c>
      <c r="D771" s="22"/>
      <c r="E771" s="14">
        <f t="shared" si="16"/>
        <v>4048</v>
      </c>
      <c r="F771" s="23" t="s">
        <v>16</v>
      </c>
      <c r="G771" s="13" t="s">
        <v>681</v>
      </c>
    </row>
    <row r="772" spans="1:7" ht="47.25" x14ac:dyDescent="0.25">
      <c r="A772" s="28">
        <v>750</v>
      </c>
      <c r="B772" s="21" t="s">
        <v>815</v>
      </c>
      <c r="C772" s="22">
        <v>900</v>
      </c>
      <c r="D772" s="22"/>
      <c r="E772" s="14">
        <f t="shared" si="16"/>
        <v>900</v>
      </c>
      <c r="F772" s="23" t="s">
        <v>16</v>
      </c>
      <c r="G772" s="13" t="s">
        <v>681</v>
      </c>
    </row>
    <row r="773" spans="1:7" ht="47.25" x14ac:dyDescent="0.25">
      <c r="A773" s="28">
        <v>751</v>
      </c>
      <c r="B773" s="21" t="s">
        <v>816</v>
      </c>
      <c r="C773" s="22">
        <v>17900</v>
      </c>
      <c r="D773" s="22"/>
      <c r="E773" s="14">
        <f t="shared" si="16"/>
        <v>17900</v>
      </c>
      <c r="F773" s="23" t="s">
        <v>16</v>
      </c>
      <c r="G773" s="13" t="s">
        <v>681</v>
      </c>
    </row>
    <row r="774" spans="1:7" ht="47.25" x14ac:dyDescent="0.25">
      <c r="A774" s="28">
        <v>752</v>
      </c>
      <c r="B774" s="21" t="s">
        <v>817</v>
      </c>
      <c r="C774" s="22">
        <v>4048</v>
      </c>
      <c r="D774" s="22"/>
      <c r="E774" s="14">
        <f t="shared" si="16"/>
        <v>4048</v>
      </c>
      <c r="F774" s="23" t="s">
        <v>16</v>
      </c>
      <c r="G774" s="13" t="s">
        <v>681</v>
      </c>
    </row>
    <row r="775" spans="1:7" ht="47.25" x14ac:dyDescent="0.25">
      <c r="A775" s="28">
        <v>753</v>
      </c>
      <c r="B775" s="21" t="s">
        <v>818</v>
      </c>
      <c r="C775" s="22">
        <v>16079</v>
      </c>
      <c r="D775" s="22"/>
      <c r="E775" s="14">
        <f t="shared" si="16"/>
        <v>16079</v>
      </c>
      <c r="F775" s="23" t="s">
        <v>16</v>
      </c>
      <c r="G775" s="13" t="s">
        <v>681</v>
      </c>
    </row>
    <row r="776" spans="1:7" ht="47.25" x14ac:dyDescent="0.25">
      <c r="A776" s="28">
        <v>754</v>
      </c>
      <c r="B776" s="21" t="s">
        <v>819</v>
      </c>
      <c r="C776" s="22">
        <v>6072</v>
      </c>
      <c r="D776" s="22"/>
      <c r="E776" s="14">
        <f t="shared" si="16"/>
        <v>6072</v>
      </c>
      <c r="F776" s="23" t="s">
        <v>16</v>
      </c>
      <c r="G776" s="13" t="s">
        <v>681</v>
      </c>
    </row>
    <row r="777" spans="1:7" ht="47.25" x14ac:dyDescent="0.25">
      <c r="A777" s="28">
        <v>755</v>
      </c>
      <c r="B777" s="21" t="s">
        <v>820</v>
      </c>
      <c r="C777" s="22">
        <v>6400</v>
      </c>
      <c r="D777" s="22"/>
      <c r="E777" s="14">
        <f t="shared" si="16"/>
        <v>6400</v>
      </c>
      <c r="F777" s="23" t="s">
        <v>16</v>
      </c>
      <c r="G777" s="13" t="s">
        <v>681</v>
      </c>
    </row>
    <row r="778" spans="1:7" ht="47.25" x14ac:dyDescent="0.25">
      <c r="A778" s="28">
        <v>756</v>
      </c>
      <c r="B778" s="21" t="s">
        <v>821</v>
      </c>
      <c r="C778" s="22">
        <v>1045</v>
      </c>
      <c r="D778" s="22"/>
      <c r="E778" s="14">
        <f t="shared" si="16"/>
        <v>1045</v>
      </c>
      <c r="F778" s="23" t="s">
        <v>16</v>
      </c>
      <c r="G778" s="13" t="s">
        <v>681</v>
      </c>
    </row>
    <row r="779" spans="1:7" ht="47.25" x14ac:dyDescent="0.25">
      <c r="A779" s="28">
        <v>757</v>
      </c>
      <c r="B779" s="21" t="s">
        <v>822</v>
      </c>
      <c r="C779" s="22">
        <v>17092</v>
      </c>
      <c r="D779" s="22"/>
      <c r="E779" s="14">
        <f t="shared" si="16"/>
        <v>17092</v>
      </c>
      <c r="F779" s="23" t="s">
        <v>16</v>
      </c>
      <c r="G779" s="13" t="s">
        <v>681</v>
      </c>
    </row>
    <row r="780" spans="1:7" ht="47.25" x14ac:dyDescent="0.25">
      <c r="A780" s="28">
        <v>758</v>
      </c>
      <c r="B780" s="21" t="s">
        <v>823</v>
      </c>
      <c r="C780" s="22">
        <v>51041</v>
      </c>
      <c r="D780" s="22"/>
      <c r="E780" s="14">
        <f t="shared" si="16"/>
        <v>51041</v>
      </c>
      <c r="F780" s="23" t="s">
        <v>16</v>
      </c>
      <c r="G780" s="13" t="s">
        <v>681</v>
      </c>
    </row>
    <row r="781" spans="1:7" ht="47.25" x14ac:dyDescent="0.25">
      <c r="A781" s="28">
        <v>759</v>
      </c>
      <c r="B781" s="21" t="s">
        <v>824</v>
      </c>
      <c r="C781" s="22">
        <v>2024</v>
      </c>
      <c r="D781" s="22"/>
      <c r="E781" s="14">
        <f t="shared" si="16"/>
        <v>2024</v>
      </c>
      <c r="F781" s="23" t="s">
        <v>16</v>
      </c>
      <c r="G781" s="13" t="s">
        <v>681</v>
      </c>
    </row>
    <row r="782" spans="1:7" ht="47.25" x14ac:dyDescent="0.25">
      <c r="A782" s="28">
        <v>760</v>
      </c>
      <c r="B782" s="21" t="s">
        <v>825</v>
      </c>
      <c r="C782" s="22">
        <v>3081</v>
      </c>
      <c r="D782" s="22"/>
      <c r="E782" s="14">
        <f t="shared" ref="E782:E831" si="17">C782-D782</f>
        <v>3081</v>
      </c>
      <c r="F782" s="23" t="s">
        <v>16</v>
      </c>
      <c r="G782" s="13" t="s">
        <v>681</v>
      </c>
    </row>
    <row r="783" spans="1:7" ht="47.25" x14ac:dyDescent="0.25">
      <c r="A783" s="28">
        <v>761</v>
      </c>
      <c r="B783" s="21" t="s">
        <v>826</v>
      </c>
      <c r="C783" s="22">
        <v>257</v>
      </c>
      <c r="D783" s="22"/>
      <c r="E783" s="14">
        <f t="shared" si="17"/>
        <v>257</v>
      </c>
      <c r="F783" s="23" t="s">
        <v>16</v>
      </c>
      <c r="G783" s="13" t="s">
        <v>19</v>
      </c>
    </row>
    <row r="784" spans="1:7" ht="31.5" x14ac:dyDescent="0.25">
      <c r="A784" s="28">
        <v>762</v>
      </c>
      <c r="B784" s="11" t="s">
        <v>827</v>
      </c>
      <c r="C784" s="12">
        <v>950</v>
      </c>
      <c r="D784" s="12"/>
      <c r="E784" s="14">
        <f t="shared" si="17"/>
        <v>950</v>
      </c>
      <c r="F784" s="13" t="s">
        <v>31</v>
      </c>
      <c r="G784" s="13" t="s">
        <v>19</v>
      </c>
    </row>
    <row r="785" spans="1:7" ht="31.5" x14ac:dyDescent="0.25">
      <c r="A785" s="28">
        <v>763</v>
      </c>
      <c r="B785" s="11" t="s">
        <v>828</v>
      </c>
      <c r="C785" s="12">
        <v>3200</v>
      </c>
      <c r="D785" s="12"/>
      <c r="E785" s="14">
        <f t="shared" si="17"/>
        <v>3200</v>
      </c>
      <c r="F785" s="13" t="s">
        <v>31</v>
      </c>
      <c r="G785" s="13" t="s">
        <v>22</v>
      </c>
    </row>
    <row r="786" spans="1:7" ht="31.5" x14ac:dyDescent="0.25">
      <c r="A786" s="28">
        <v>764</v>
      </c>
      <c r="B786" s="11" t="s">
        <v>829</v>
      </c>
      <c r="C786" s="12">
        <v>330</v>
      </c>
      <c r="D786" s="12"/>
      <c r="E786" s="14">
        <f t="shared" si="17"/>
        <v>330</v>
      </c>
      <c r="F786" s="13" t="s">
        <v>31</v>
      </c>
      <c r="G786" s="13" t="s">
        <v>19</v>
      </c>
    </row>
    <row r="787" spans="1:7" ht="47.25" x14ac:dyDescent="0.25">
      <c r="A787" s="28">
        <v>765</v>
      </c>
      <c r="B787" s="11" t="s">
        <v>830</v>
      </c>
      <c r="C787" s="12">
        <v>150</v>
      </c>
      <c r="D787" s="12"/>
      <c r="E787" s="14">
        <f t="shared" si="17"/>
        <v>150</v>
      </c>
      <c r="F787" s="13" t="s">
        <v>31</v>
      </c>
      <c r="G787" s="13" t="s">
        <v>19</v>
      </c>
    </row>
    <row r="788" spans="1:7" ht="47.25" x14ac:dyDescent="0.25">
      <c r="A788" s="28">
        <v>766</v>
      </c>
      <c r="B788" s="11" t="s">
        <v>831</v>
      </c>
      <c r="C788" s="12">
        <v>140</v>
      </c>
      <c r="D788" s="12"/>
      <c r="E788" s="14">
        <f t="shared" si="17"/>
        <v>140</v>
      </c>
      <c r="F788" s="13" t="s">
        <v>31</v>
      </c>
      <c r="G788" s="13" t="s">
        <v>19</v>
      </c>
    </row>
    <row r="789" spans="1:7" ht="31.5" x14ac:dyDescent="0.25">
      <c r="A789" s="28">
        <v>767</v>
      </c>
      <c r="B789" s="11" t="s">
        <v>832</v>
      </c>
      <c r="C789" s="12">
        <v>249</v>
      </c>
      <c r="D789" s="12"/>
      <c r="E789" s="14">
        <f t="shared" si="17"/>
        <v>249</v>
      </c>
      <c r="F789" s="13" t="s">
        <v>31</v>
      </c>
      <c r="G789" s="13" t="s">
        <v>19</v>
      </c>
    </row>
    <row r="790" spans="1:7" ht="47.25" x14ac:dyDescent="0.25">
      <c r="A790" s="28">
        <v>768</v>
      </c>
      <c r="B790" s="11" t="s">
        <v>833</v>
      </c>
      <c r="C790" s="12">
        <v>1763</v>
      </c>
      <c r="D790" s="12"/>
      <c r="E790" s="14">
        <f t="shared" si="17"/>
        <v>1763</v>
      </c>
      <c r="F790" s="13" t="s">
        <v>31</v>
      </c>
      <c r="G790" s="13" t="s">
        <v>19</v>
      </c>
    </row>
    <row r="791" spans="1:7" ht="63" x14ac:dyDescent="0.25">
      <c r="A791" s="28">
        <v>769</v>
      </c>
      <c r="B791" s="11" t="s">
        <v>834</v>
      </c>
      <c r="C791" s="12">
        <v>200</v>
      </c>
      <c r="D791" s="12"/>
      <c r="E791" s="14">
        <f t="shared" si="17"/>
        <v>200</v>
      </c>
      <c r="F791" s="13" t="s">
        <v>31</v>
      </c>
      <c r="G791" s="13" t="s">
        <v>19</v>
      </c>
    </row>
    <row r="792" spans="1:7" ht="47.25" x14ac:dyDescent="0.25">
      <c r="A792" s="28">
        <v>770</v>
      </c>
      <c r="B792" s="11" t="s">
        <v>835</v>
      </c>
      <c r="C792" s="12">
        <v>100</v>
      </c>
      <c r="D792" s="12"/>
      <c r="E792" s="14">
        <f t="shared" si="17"/>
        <v>100</v>
      </c>
      <c r="F792" s="13" t="s">
        <v>31</v>
      </c>
      <c r="G792" s="13" t="s">
        <v>19</v>
      </c>
    </row>
    <row r="793" spans="1:7" ht="31.5" x14ac:dyDescent="0.25">
      <c r="A793" s="28">
        <v>771</v>
      </c>
      <c r="B793" s="11" t="s">
        <v>836</v>
      </c>
      <c r="C793" s="12">
        <v>200</v>
      </c>
      <c r="D793" s="12"/>
      <c r="E793" s="14">
        <f t="shared" si="17"/>
        <v>200</v>
      </c>
      <c r="F793" s="13" t="s">
        <v>31</v>
      </c>
      <c r="G793" s="13" t="s">
        <v>19</v>
      </c>
    </row>
    <row r="794" spans="1:7" ht="47.25" x14ac:dyDescent="0.25">
      <c r="A794" s="28">
        <v>772</v>
      </c>
      <c r="B794" s="11" t="s">
        <v>837</v>
      </c>
      <c r="C794" s="12">
        <v>200</v>
      </c>
      <c r="D794" s="12"/>
      <c r="E794" s="14">
        <f t="shared" si="17"/>
        <v>200</v>
      </c>
      <c r="F794" s="13" t="s">
        <v>31</v>
      </c>
      <c r="G794" s="13" t="s">
        <v>19</v>
      </c>
    </row>
    <row r="795" spans="1:7" ht="47.25" x14ac:dyDescent="0.25">
      <c r="A795" s="28">
        <v>773</v>
      </c>
      <c r="B795" s="11" t="s">
        <v>838</v>
      </c>
      <c r="C795" s="12">
        <v>5000</v>
      </c>
      <c r="D795" s="12"/>
      <c r="E795" s="14">
        <f t="shared" si="17"/>
        <v>5000</v>
      </c>
      <c r="F795" s="13" t="s">
        <v>31</v>
      </c>
      <c r="G795" s="13" t="s">
        <v>19</v>
      </c>
    </row>
    <row r="796" spans="1:7" ht="31.5" x14ac:dyDescent="0.25">
      <c r="A796" s="28">
        <v>774</v>
      </c>
      <c r="B796" s="11" t="s">
        <v>839</v>
      </c>
      <c r="C796" s="12">
        <v>10000</v>
      </c>
      <c r="D796" s="12"/>
      <c r="E796" s="14">
        <f t="shared" si="17"/>
        <v>10000</v>
      </c>
      <c r="F796" s="13" t="s">
        <v>31</v>
      </c>
      <c r="G796" s="13" t="s">
        <v>19</v>
      </c>
    </row>
    <row r="797" spans="1:7" ht="47.25" x14ac:dyDescent="0.25">
      <c r="A797" s="28">
        <v>775</v>
      </c>
      <c r="B797" s="11" t="s">
        <v>840</v>
      </c>
      <c r="C797" s="12">
        <v>460</v>
      </c>
      <c r="D797" s="12"/>
      <c r="E797" s="14">
        <f t="shared" si="17"/>
        <v>460</v>
      </c>
      <c r="F797" s="13" t="s">
        <v>31</v>
      </c>
      <c r="G797" s="13" t="s">
        <v>19</v>
      </c>
    </row>
    <row r="798" spans="1:7" ht="47.25" x14ac:dyDescent="0.25">
      <c r="A798" s="28">
        <v>776</v>
      </c>
      <c r="B798" s="11" t="s">
        <v>841</v>
      </c>
      <c r="C798" s="12">
        <v>1081.9000000000001</v>
      </c>
      <c r="D798" s="12"/>
      <c r="E798" s="14">
        <f t="shared" si="17"/>
        <v>1081.9000000000001</v>
      </c>
      <c r="F798" s="13" t="s">
        <v>16</v>
      </c>
      <c r="G798" s="13" t="s">
        <v>19</v>
      </c>
    </row>
    <row r="799" spans="1:7" ht="47.25" x14ac:dyDescent="0.25">
      <c r="A799" s="28">
        <v>777</v>
      </c>
      <c r="B799" s="11" t="s">
        <v>842</v>
      </c>
      <c r="C799" s="12">
        <v>430</v>
      </c>
      <c r="D799" s="12"/>
      <c r="E799" s="14">
        <f t="shared" si="17"/>
        <v>430</v>
      </c>
      <c r="F799" s="13" t="s">
        <v>31</v>
      </c>
      <c r="G799" s="13" t="s">
        <v>19</v>
      </c>
    </row>
    <row r="800" spans="1:7" ht="31.5" x14ac:dyDescent="0.25">
      <c r="A800" s="28">
        <v>778</v>
      </c>
      <c r="B800" s="11" t="s">
        <v>843</v>
      </c>
      <c r="C800" s="12">
        <v>1970</v>
      </c>
      <c r="D800" s="12"/>
      <c r="E800" s="14">
        <f t="shared" si="17"/>
        <v>1970</v>
      </c>
      <c r="F800" s="13" t="s">
        <v>31</v>
      </c>
      <c r="G800" s="13" t="s">
        <v>19</v>
      </c>
    </row>
    <row r="801" spans="1:7" ht="94.5" x14ac:dyDescent="0.25">
      <c r="A801" s="28">
        <v>779</v>
      </c>
      <c r="B801" s="11" t="s">
        <v>844</v>
      </c>
      <c r="C801" s="12">
        <v>980</v>
      </c>
      <c r="D801" s="12"/>
      <c r="E801" s="14">
        <f t="shared" si="17"/>
        <v>980</v>
      </c>
      <c r="F801" s="13" t="s">
        <v>31</v>
      </c>
      <c r="G801" s="13" t="s">
        <v>19</v>
      </c>
    </row>
    <row r="802" spans="1:7" x14ac:dyDescent="0.25">
      <c r="A802" s="28">
        <v>780</v>
      </c>
      <c r="B802" s="11" t="s">
        <v>845</v>
      </c>
      <c r="C802" s="12">
        <v>10000</v>
      </c>
      <c r="D802" s="12"/>
      <c r="E802" s="14">
        <f t="shared" si="17"/>
        <v>10000</v>
      </c>
      <c r="F802" s="13" t="s">
        <v>31</v>
      </c>
      <c r="G802" s="13" t="s">
        <v>14</v>
      </c>
    </row>
    <row r="803" spans="1:7" ht="31.5" x14ac:dyDescent="0.25">
      <c r="A803" s="28">
        <v>781</v>
      </c>
      <c r="B803" s="11" t="s">
        <v>846</v>
      </c>
      <c r="C803" s="12">
        <v>10000</v>
      </c>
      <c r="D803" s="12"/>
      <c r="E803" s="14">
        <f t="shared" si="17"/>
        <v>10000</v>
      </c>
      <c r="F803" s="13" t="s">
        <v>31</v>
      </c>
      <c r="G803" s="13" t="s">
        <v>22</v>
      </c>
    </row>
    <row r="804" spans="1:7" ht="47.25" x14ac:dyDescent="0.25">
      <c r="A804" s="28">
        <v>782</v>
      </c>
      <c r="B804" s="11" t="s">
        <v>847</v>
      </c>
      <c r="C804" s="12">
        <v>2650</v>
      </c>
      <c r="D804" s="12"/>
      <c r="E804" s="14">
        <f t="shared" si="17"/>
        <v>2650</v>
      </c>
      <c r="F804" s="13" t="s">
        <v>16</v>
      </c>
      <c r="G804" s="13" t="s">
        <v>19</v>
      </c>
    </row>
    <row r="805" spans="1:7" ht="47.25" x14ac:dyDescent="0.25">
      <c r="A805" s="28">
        <v>783</v>
      </c>
      <c r="B805" s="11" t="s">
        <v>848</v>
      </c>
      <c r="C805" s="12">
        <v>5000</v>
      </c>
      <c r="D805" s="12"/>
      <c r="E805" s="14">
        <f t="shared" si="17"/>
        <v>5000</v>
      </c>
      <c r="F805" s="13" t="s">
        <v>16</v>
      </c>
      <c r="G805" s="13" t="s">
        <v>17</v>
      </c>
    </row>
    <row r="806" spans="1:7" ht="47.25" x14ac:dyDescent="0.25">
      <c r="A806" s="28">
        <v>784</v>
      </c>
      <c r="B806" s="11" t="s">
        <v>849</v>
      </c>
      <c r="C806" s="12">
        <v>612.80999999999995</v>
      </c>
      <c r="D806" s="12"/>
      <c r="E806" s="14">
        <f t="shared" si="17"/>
        <v>612.80999999999995</v>
      </c>
      <c r="F806" s="13" t="s">
        <v>16</v>
      </c>
      <c r="G806" s="13" t="s">
        <v>19</v>
      </c>
    </row>
    <row r="807" spans="1:7" ht="47.25" x14ac:dyDescent="0.25">
      <c r="A807" s="28">
        <v>785</v>
      </c>
      <c r="B807" s="11" t="s">
        <v>850</v>
      </c>
      <c r="C807" s="12">
        <v>400</v>
      </c>
      <c r="D807" s="12"/>
      <c r="E807" s="14">
        <f t="shared" si="17"/>
        <v>400</v>
      </c>
      <c r="F807" s="13" t="s">
        <v>16</v>
      </c>
      <c r="G807" s="13" t="s">
        <v>19</v>
      </c>
    </row>
    <row r="808" spans="1:7" ht="31.5" x14ac:dyDescent="0.25">
      <c r="A808" s="28">
        <v>786</v>
      </c>
      <c r="B808" s="11" t="s">
        <v>851</v>
      </c>
      <c r="C808" s="12">
        <v>430</v>
      </c>
      <c r="D808" s="12"/>
      <c r="E808" s="14">
        <f t="shared" si="17"/>
        <v>430</v>
      </c>
      <c r="F808" s="13" t="s">
        <v>16</v>
      </c>
      <c r="G808" s="13" t="s">
        <v>19</v>
      </c>
    </row>
    <row r="809" spans="1:7" ht="63" x14ac:dyDescent="0.25">
      <c r="A809" s="28">
        <v>787</v>
      </c>
      <c r="B809" s="11" t="s">
        <v>852</v>
      </c>
      <c r="C809" s="12">
        <v>150</v>
      </c>
      <c r="D809" s="12"/>
      <c r="E809" s="14">
        <f t="shared" si="17"/>
        <v>150</v>
      </c>
      <c r="F809" s="13" t="s">
        <v>16</v>
      </c>
      <c r="G809" s="13" t="s">
        <v>19</v>
      </c>
    </row>
    <row r="810" spans="1:7" ht="31.5" x14ac:dyDescent="0.25">
      <c r="A810" s="28">
        <v>788</v>
      </c>
      <c r="B810" s="11" t="s">
        <v>853</v>
      </c>
      <c r="C810" s="12">
        <v>2520</v>
      </c>
      <c r="D810" s="12"/>
      <c r="E810" s="14">
        <f t="shared" si="17"/>
        <v>2520</v>
      </c>
      <c r="F810" s="13" t="s">
        <v>16</v>
      </c>
      <c r="G810" s="13" t="s">
        <v>19</v>
      </c>
    </row>
    <row r="811" spans="1:7" ht="47.25" x14ac:dyDescent="0.25">
      <c r="A811" s="28">
        <v>789</v>
      </c>
      <c r="B811" s="11" t="s">
        <v>854</v>
      </c>
      <c r="C811" s="12">
        <v>700</v>
      </c>
      <c r="D811" s="12">
        <v>30</v>
      </c>
      <c r="E811" s="14">
        <f t="shared" si="17"/>
        <v>670</v>
      </c>
      <c r="F811" s="13" t="s">
        <v>16</v>
      </c>
      <c r="G811" s="13" t="s">
        <v>19</v>
      </c>
    </row>
    <row r="812" spans="1:7" ht="31.5" x14ac:dyDescent="0.25">
      <c r="A812" s="28">
        <v>790</v>
      </c>
      <c r="B812" s="11" t="s">
        <v>855</v>
      </c>
      <c r="C812" s="25">
        <v>185</v>
      </c>
      <c r="D812" s="12"/>
      <c r="E812" s="14">
        <f t="shared" si="17"/>
        <v>185</v>
      </c>
      <c r="F812" s="13" t="s">
        <v>16</v>
      </c>
      <c r="G812" s="13" t="s">
        <v>19</v>
      </c>
    </row>
    <row r="813" spans="1:7" ht="31.5" x14ac:dyDescent="0.25">
      <c r="A813" s="28">
        <v>791</v>
      </c>
      <c r="B813" s="11" t="s">
        <v>856</v>
      </c>
      <c r="C813" s="12">
        <v>200</v>
      </c>
      <c r="D813" s="12"/>
      <c r="E813" s="14">
        <f t="shared" si="17"/>
        <v>200</v>
      </c>
      <c r="F813" s="13" t="s">
        <v>16</v>
      </c>
      <c r="G813" s="13" t="s">
        <v>19</v>
      </c>
    </row>
    <row r="814" spans="1:7" ht="47.25" x14ac:dyDescent="0.25">
      <c r="A814" s="28">
        <v>792</v>
      </c>
      <c r="B814" s="11" t="s">
        <v>857</v>
      </c>
      <c r="C814" s="12">
        <v>3000</v>
      </c>
      <c r="D814" s="12"/>
      <c r="E814" s="14">
        <f t="shared" si="17"/>
        <v>3000</v>
      </c>
      <c r="F814" s="13" t="s">
        <v>13</v>
      </c>
      <c r="G814" s="13" t="s">
        <v>22</v>
      </c>
    </row>
    <row r="815" spans="1:7" ht="31.5" x14ac:dyDescent="0.25">
      <c r="A815" s="28">
        <v>793</v>
      </c>
      <c r="B815" s="11" t="s">
        <v>858</v>
      </c>
      <c r="C815" s="12">
        <v>235000</v>
      </c>
      <c r="D815" s="12"/>
      <c r="E815" s="14">
        <f t="shared" si="17"/>
        <v>235000</v>
      </c>
      <c r="F815" s="13" t="s">
        <v>16</v>
      </c>
      <c r="G815" s="13" t="s">
        <v>544</v>
      </c>
    </row>
    <row r="816" spans="1:7" ht="31.5" x14ac:dyDescent="0.25">
      <c r="A816" s="28">
        <v>794</v>
      </c>
      <c r="B816" s="11" t="s">
        <v>859</v>
      </c>
      <c r="C816" s="12">
        <v>15815</v>
      </c>
      <c r="D816" s="12"/>
      <c r="E816" s="14">
        <f t="shared" si="17"/>
        <v>15815</v>
      </c>
      <c r="F816" s="13" t="s">
        <v>16</v>
      </c>
      <c r="G816" s="13" t="s">
        <v>19</v>
      </c>
    </row>
    <row r="817" spans="1:7" ht="63" x14ac:dyDescent="0.25">
      <c r="A817" s="28">
        <v>795</v>
      </c>
      <c r="B817" s="11" t="s">
        <v>860</v>
      </c>
      <c r="C817" s="12">
        <v>2867.1</v>
      </c>
      <c r="D817" s="12"/>
      <c r="E817" s="14">
        <f t="shared" si="17"/>
        <v>2867.1</v>
      </c>
      <c r="F817" s="13" t="s">
        <v>16</v>
      </c>
      <c r="G817" s="13" t="s">
        <v>19</v>
      </c>
    </row>
    <row r="818" spans="1:7" ht="47.25" x14ac:dyDescent="0.25">
      <c r="A818" s="28">
        <v>796</v>
      </c>
      <c r="B818" s="11" t="s">
        <v>861</v>
      </c>
      <c r="C818" s="12">
        <v>22434.5</v>
      </c>
      <c r="D818" s="12"/>
      <c r="E818" s="14">
        <f t="shared" si="17"/>
        <v>22434.5</v>
      </c>
      <c r="F818" s="13" t="s">
        <v>16</v>
      </c>
      <c r="G818" s="13" t="s">
        <v>19</v>
      </c>
    </row>
    <row r="819" spans="1:7" ht="63" x14ac:dyDescent="0.25">
      <c r="A819" s="28">
        <v>797</v>
      </c>
      <c r="B819" s="11" t="s">
        <v>862</v>
      </c>
      <c r="C819" s="12">
        <v>1000</v>
      </c>
      <c r="D819" s="12"/>
      <c r="E819" s="14">
        <f t="shared" si="17"/>
        <v>1000</v>
      </c>
      <c r="F819" s="13" t="s">
        <v>16</v>
      </c>
      <c r="G819" s="13" t="s">
        <v>19</v>
      </c>
    </row>
    <row r="820" spans="1:7" ht="47.25" x14ac:dyDescent="0.25">
      <c r="A820" s="28">
        <v>798</v>
      </c>
      <c r="B820" s="11" t="s">
        <v>863</v>
      </c>
      <c r="C820" s="12">
        <v>710</v>
      </c>
      <c r="D820" s="12"/>
      <c r="E820" s="14">
        <f t="shared" si="17"/>
        <v>710</v>
      </c>
      <c r="F820" s="13" t="s">
        <v>16</v>
      </c>
      <c r="G820" s="13" t="s">
        <v>19</v>
      </c>
    </row>
    <row r="821" spans="1:7" ht="47.25" x14ac:dyDescent="0.25">
      <c r="A821" s="28">
        <v>799</v>
      </c>
      <c r="B821" s="11" t="s">
        <v>864</v>
      </c>
      <c r="C821" s="12">
        <v>101.1</v>
      </c>
      <c r="D821" s="12"/>
      <c r="E821" s="14">
        <f t="shared" si="17"/>
        <v>101.1</v>
      </c>
      <c r="F821" s="13" t="s">
        <v>16</v>
      </c>
      <c r="G821" s="13" t="s">
        <v>19</v>
      </c>
    </row>
    <row r="822" spans="1:7" ht="63" x14ac:dyDescent="0.25">
      <c r="A822" s="28">
        <v>800</v>
      </c>
      <c r="B822" s="11" t="s">
        <v>865</v>
      </c>
      <c r="C822" s="12">
        <v>590.5</v>
      </c>
      <c r="D822" s="12"/>
      <c r="E822" s="14">
        <f t="shared" si="17"/>
        <v>590.5</v>
      </c>
      <c r="F822" s="13" t="s">
        <v>16</v>
      </c>
      <c r="G822" s="13" t="s">
        <v>19</v>
      </c>
    </row>
    <row r="823" spans="1:7" ht="31.5" x14ac:dyDescent="0.25">
      <c r="A823" s="28">
        <v>801</v>
      </c>
      <c r="B823" s="11" t="s">
        <v>866</v>
      </c>
      <c r="C823" s="12">
        <v>749</v>
      </c>
      <c r="D823" s="12"/>
      <c r="E823" s="14">
        <f t="shared" si="17"/>
        <v>749</v>
      </c>
      <c r="F823" s="13" t="s">
        <v>16</v>
      </c>
      <c r="G823" s="13" t="s">
        <v>19</v>
      </c>
    </row>
    <row r="824" spans="1:7" ht="47.25" x14ac:dyDescent="0.25">
      <c r="A824" s="28">
        <v>802</v>
      </c>
      <c r="B824" s="11" t="s">
        <v>867</v>
      </c>
      <c r="C824" s="12">
        <v>198</v>
      </c>
      <c r="D824" s="12"/>
      <c r="E824" s="14">
        <f t="shared" si="17"/>
        <v>198</v>
      </c>
      <c r="F824" s="13" t="s">
        <v>16</v>
      </c>
      <c r="G824" s="13" t="s">
        <v>19</v>
      </c>
    </row>
    <row r="825" spans="1:7" ht="47.25" x14ac:dyDescent="0.25">
      <c r="A825" s="28">
        <v>803</v>
      </c>
      <c r="B825" s="11" t="s">
        <v>868</v>
      </c>
      <c r="C825" s="12">
        <v>378.4</v>
      </c>
      <c r="D825" s="12"/>
      <c r="E825" s="14">
        <f t="shared" si="17"/>
        <v>378.4</v>
      </c>
      <c r="F825" s="13" t="s">
        <v>16</v>
      </c>
      <c r="G825" s="13" t="s">
        <v>19</v>
      </c>
    </row>
    <row r="826" spans="1:7" ht="47.25" x14ac:dyDescent="0.25">
      <c r="A826" s="28">
        <v>804</v>
      </c>
      <c r="B826" s="11" t="s">
        <v>869</v>
      </c>
      <c r="C826" s="12">
        <v>2200</v>
      </c>
      <c r="D826" s="12"/>
      <c r="E826" s="14">
        <f t="shared" si="17"/>
        <v>2200</v>
      </c>
      <c r="F826" s="13" t="s">
        <v>16</v>
      </c>
      <c r="G826" s="13" t="s">
        <v>19</v>
      </c>
    </row>
    <row r="827" spans="1:7" ht="47.25" x14ac:dyDescent="0.25">
      <c r="A827" s="28">
        <v>805</v>
      </c>
      <c r="B827" s="11" t="s">
        <v>870</v>
      </c>
      <c r="C827" s="12">
        <v>578</v>
      </c>
      <c r="D827" s="12"/>
      <c r="E827" s="14">
        <f t="shared" si="17"/>
        <v>578</v>
      </c>
      <c r="F827" s="13" t="s">
        <v>16</v>
      </c>
      <c r="G827" s="13" t="s">
        <v>19</v>
      </c>
    </row>
    <row r="828" spans="1:7" ht="47.25" x14ac:dyDescent="0.25">
      <c r="A828" s="28">
        <v>806</v>
      </c>
      <c r="B828" s="11" t="s">
        <v>871</v>
      </c>
      <c r="C828" s="12">
        <v>25360</v>
      </c>
      <c r="D828" s="12"/>
      <c r="E828" s="14">
        <f t="shared" si="17"/>
        <v>25360</v>
      </c>
      <c r="F828" s="13" t="s">
        <v>16</v>
      </c>
      <c r="G828" s="13" t="s">
        <v>19</v>
      </c>
    </row>
    <row r="829" spans="1:7" ht="63" x14ac:dyDescent="0.25">
      <c r="A829" s="28">
        <v>807</v>
      </c>
      <c r="B829" s="11" t="s">
        <v>872</v>
      </c>
      <c r="C829" s="12">
        <v>3000</v>
      </c>
      <c r="D829" s="12"/>
      <c r="E829" s="14">
        <f t="shared" si="17"/>
        <v>3000</v>
      </c>
      <c r="F829" s="13" t="s">
        <v>16</v>
      </c>
      <c r="G829" s="13" t="s">
        <v>19</v>
      </c>
    </row>
    <row r="830" spans="1:7" x14ac:dyDescent="0.25">
      <c r="A830" s="17"/>
      <c r="B830" s="18" t="s">
        <v>38</v>
      </c>
      <c r="C830" s="19">
        <f>SUM(C717:C829)</f>
        <v>1205319.6100000003</v>
      </c>
      <c r="D830" s="19">
        <f>SUM(D717:D829)</f>
        <v>1057</v>
      </c>
      <c r="E830" s="19">
        <f>SUM(E717:E829)</f>
        <v>1204262.6100000003</v>
      </c>
      <c r="F830" s="13"/>
      <c r="G830" s="13"/>
    </row>
    <row r="831" spans="1:7" ht="31.5" x14ac:dyDescent="0.25">
      <c r="A831" s="38"/>
      <c r="B831" s="18" t="s">
        <v>873</v>
      </c>
      <c r="C831" s="19">
        <f>C23+C143+C393+C444+C536+C624+C706+C830+C715</f>
        <v>12081418.744000001</v>
      </c>
      <c r="D831" s="19">
        <f>D23+D143+D393+D444+D536+D624+D706+D830+D715</f>
        <v>33513.65</v>
      </c>
      <c r="E831" s="19">
        <f>E23+E143+E393+E444+E536+E624+E706+E830+E715</f>
        <v>12043905.094000002</v>
      </c>
      <c r="F831" s="13"/>
      <c r="G831" s="13"/>
    </row>
    <row r="832" spans="1:7" x14ac:dyDescent="0.25">
      <c r="A832" s="39" t="s">
        <v>874</v>
      </c>
      <c r="B832" s="40"/>
      <c r="C832" s="40"/>
      <c r="D832" s="40"/>
      <c r="E832" s="40"/>
      <c r="F832" s="40"/>
      <c r="G832" s="41"/>
    </row>
    <row r="833" spans="1:7" x14ac:dyDescent="0.25">
      <c r="A833" s="42" t="s">
        <v>875</v>
      </c>
      <c r="B833" s="42"/>
      <c r="C833" s="42"/>
      <c r="D833" s="42"/>
      <c r="E833" s="42"/>
      <c r="F833" s="42"/>
      <c r="G833" s="42"/>
    </row>
    <row r="834" spans="1:7" ht="47.25" x14ac:dyDescent="0.25">
      <c r="A834" s="28">
        <v>808</v>
      </c>
      <c r="B834" s="43" t="s">
        <v>876</v>
      </c>
      <c r="C834" s="33">
        <v>39072</v>
      </c>
      <c r="D834" s="33"/>
      <c r="E834" s="33"/>
      <c r="F834" s="13" t="s">
        <v>13</v>
      </c>
      <c r="G834" s="24" t="s">
        <v>50</v>
      </c>
    </row>
    <row r="835" spans="1:7" x14ac:dyDescent="0.25">
      <c r="A835" s="28">
        <v>809</v>
      </c>
      <c r="B835" s="43" t="s">
        <v>877</v>
      </c>
      <c r="C835" s="33">
        <v>42724.58</v>
      </c>
      <c r="D835" s="33"/>
      <c r="E835" s="33"/>
      <c r="F835" s="13" t="s">
        <v>13</v>
      </c>
      <c r="G835" s="13" t="s">
        <v>22</v>
      </c>
    </row>
    <row r="836" spans="1:7" ht="47.25" x14ac:dyDescent="0.25">
      <c r="A836" s="28">
        <v>810</v>
      </c>
      <c r="B836" s="43" t="s">
        <v>878</v>
      </c>
      <c r="C836" s="44">
        <v>24005</v>
      </c>
      <c r="D836" s="33"/>
      <c r="E836" s="33"/>
      <c r="F836" s="13" t="s">
        <v>13</v>
      </c>
      <c r="G836" s="24" t="s">
        <v>50</v>
      </c>
    </row>
    <row r="837" spans="1:7" ht="31.5" x14ac:dyDescent="0.25">
      <c r="A837" s="28">
        <v>811</v>
      </c>
      <c r="B837" s="43" t="s">
        <v>879</v>
      </c>
      <c r="C837" s="44">
        <v>53500</v>
      </c>
      <c r="D837" s="33"/>
      <c r="E837" s="33"/>
      <c r="F837" s="13" t="s">
        <v>13</v>
      </c>
      <c r="G837" s="24" t="s">
        <v>880</v>
      </c>
    </row>
    <row r="838" spans="1:7" ht="31.5" x14ac:dyDescent="0.25">
      <c r="A838" s="28">
        <v>812</v>
      </c>
      <c r="B838" s="43" t="s">
        <v>881</v>
      </c>
      <c r="C838" s="33">
        <v>31608</v>
      </c>
      <c r="D838" s="33"/>
      <c r="E838" s="33"/>
      <c r="F838" s="13" t="s">
        <v>13</v>
      </c>
      <c r="G838" s="24" t="s">
        <v>880</v>
      </c>
    </row>
    <row r="839" spans="1:7" ht="31.5" x14ac:dyDescent="0.25">
      <c r="A839" s="28">
        <v>813</v>
      </c>
      <c r="B839" s="43" t="s">
        <v>882</v>
      </c>
      <c r="C839" s="33">
        <v>11569</v>
      </c>
      <c r="D839" s="33"/>
      <c r="E839" s="33"/>
      <c r="F839" s="13" t="s">
        <v>13</v>
      </c>
      <c r="G839" s="24" t="s">
        <v>883</v>
      </c>
    </row>
    <row r="840" spans="1:7" ht="47.25" x14ac:dyDescent="0.25">
      <c r="A840" s="28">
        <v>814</v>
      </c>
      <c r="B840" s="43" t="s">
        <v>884</v>
      </c>
      <c r="C840" s="44">
        <v>19050</v>
      </c>
      <c r="D840" s="33"/>
      <c r="E840" s="33"/>
      <c r="F840" s="24" t="s">
        <v>31</v>
      </c>
      <c r="G840" s="13" t="s">
        <v>22</v>
      </c>
    </row>
    <row r="841" spans="1:7" ht="78.75" x14ac:dyDescent="0.25">
      <c r="A841" s="28">
        <v>815</v>
      </c>
      <c r="B841" s="43" t="s">
        <v>885</v>
      </c>
      <c r="C841" s="33">
        <v>4200</v>
      </c>
      <c r="D841" s="33"/>
      <c r="E841" s="45"/>
      <c r="F841" s="46" t="s">
        <v>31</v>
      </c>
      <c r="G841" s="24" t="s">
        <v>19</v>
      </c>
    </row>
    <row r="842" spans="1:7" ht="47.25" x14ac:dyDescent="0.25">
      <c r="A842" s="28">
        <v>816</v>
      </c>
      <c r="B842" s="43" t="s">
        <v>886</v>
      </c>
      <c r="C842" s="33">
        <v>4400</v>
      </c>
      <c r="D842" s="33"/>
      <c r="E842" s="47"/>
      <c r="F842" s="46" t="s">
        <v>31</v>
      </c>
      <c r="G842" s="24" t="s">
        <v>19</v>
      </c>
    </row>
    <row r="843" spans="1:7" ht="31.5" x14ac:dyDescent="0.25">
      <c r="A843" s="28">
        <v>817</v>
      </c>
      <c r="B843" s="43" t="s">
        <v>887</v>
      </c>
      <c r="C843" s="33">
        <v>3600</v>
      </c>
      <c r="D843" s="33"/>
      <c r="E843" s="33"/>
      <c r="F843" s="24" t="s">
        <v>31</v>
      </c>
      <c r="G843" s="24" t="s">
        <v>883</v>
      </c>
    </row>
    <row r="844" spans="1:7" ht="47.25" x14ac:dyDescent="0.25">
      <c r="A844" s="28">
        <v>818</v>
      </c>
      <c r="B844" s="43" t="s">
        <v>888</v>
      </c>
      <c r="C844" s="33">
        <v>251130</v>
      </c>
      <c r="D844" s="33"/>
      <c r="E844" s="33"/>
      <c r="F844" s="24" t="s">
        <v>31</v>
      </c>
      <c r="G844" s="24" t="s">
        <v>19</v>
      </c>
    </row>
    <row r="845" spans="1:7" ht="47.25" x14ac:dyDescent="0.25">
      <c r="A845" s="28">
        <v>819</v>
      </c>
      <c r="B845" s="43" t="s">
        <v>889</v>
      </c>
      <c r="C845" s="33">
        <v>247485</v>
      </c>
      <c r="D845" s="33"/>
      <c r="E845" s="33"/>
      <c r="F845" s="24" t="s">
        <v>31</v>
      </c>
      <c r="G845" s="24" t="s">
        <v>19</v>
      </c>
    </row>
    <row r="846" spans="1:7" ht="63" x14ac:dyDescent="0.25">
      <c r="A846" s="28">
        <v>820</v>
      </c>
      <c r="B846" s="43" t="s">
        <v>890</v>
      </c>
      <c r="C846" s="33">
        <v>8400</v>
      </c>
      <c r="D846" s="33"/>
      <c r="E846" s="33"/>
      <c r="F846" s="24" t="s">
        <v>31</v>
      </c>
      <c r="G846" s="24" t="s">
        <v>19</v>
      </c>
    </row>
    <row r="847" spans="1:7" ht="47.25" x14ac:dyDescent="0.25">
      <c r="A847" s="28">
        <v>821</v>
      </c>
      <c r="B847" s="43" t="s">
        <v>891</v>
      </c>
      <c r="C847" s="44">
        <v>33800</v>
      </c>
      <c r="D847" s="33"/>
      <c r="E847" s="33"/>
      <c r="F847" s="24" t="s">
        <v>31</v>
      </c>
      <c r="G847" s="24" t="s">
        <v>19</v>
      </c>
    </row>
    <row r="848" spans="1:7" ht="31.5" x14ac:dyDescent="0.25">
      <c r="A848" s="28">
        <v>822</v>
      </c>
      <c r="B848" s="43" t="s">
        <v>892</v>
      </c>
      <c r="C848" s="44">
        <v>8300</v>
      </c>
      <c r="D848" s="33"/>
      <c r="E848" s="33"/>
      <c r="F848" s="24" t="s">
        <v>31</v>
      </c>
      <c r="G848" s="24" t="s">
        <v>19</v>
      </c>
    </row>
    <row r="849" spans="1:7" ht="31.5" x14ac:dyDescent="0.25">
      <c r="A849" s="28">
        <v>823</v>
      </c>
      <c r="B849" s="43" t="s">
        <v>893</v>
      </c>
      <c r="C849" s="33">
        <v>686599</v>
      </c>
      <c r="D849" s="33"/>
      <c r="E849" s="33"/>
      <c r="F849" s="24" t="s">
        <v>31</v>
      </c>
      <c r="G849" s="24" t="s">
        <v>883</v>
      </c>
    </row>
    <row r="850" spans="1:7" ht="31.5" x14ac:dyDescent="0.25">
      <c r="A850" s="28">
        <v>824</v>
      </c>
      <c r="B850" s="43" t="s">
        <v>894</v>
      </c>
      <c r="C850" s="33">
        <v>20000</v>
      </c>
      <c r="D850" s="48"/>
      <c r="E850" s="33"/>
      <c r="F850" s="24" t="s">
        <v>31</v>
      </c>
      <c r="G850" s="13" t="s">
        <v>17</v>
      </c>
    </row>
    <row r="851" spans="1:7" x14ac:dyDescent="0.25">
      <c r="A851" s="28"/>
      <c r="B851" s="49" t="s">
        <v>895</v>
      </c>
      <c r="C851" s="48">
        <f>SUM(C834:C850)</f>
        <v>1489442.58</v>
      </c>
      <c r="D851" s="48">
        <f t="shared" ref="D851:E851" si="18">SUM(D834:D850)</f>
        <v>0</v>
      </c>
      <c r="E851" s="48">
        <f t="shared" si="18"/>
        <v>0</v>
      </c>
      <c r="F851" s="24"/>
      <c r="G851" s="24"/>
    </row>
    <row r="852" spans="1:7" x14ac:dyDescent="0.25">
      <c r="A852" s="50" t="s">
        <v>896</v>
      </c>
      <c r="B852" s="50"/>
      <c r="C852" s="50"/>
      <c r="D852" s="50"/>
      <c r="E852" s="50"/>
      <c r="F852" s="50"/>
      <c r="G852" s="50"/>
    </row>
    <row r="853" spans="1:7" ht="31.5" x14ac:dyDescent="0.25">
      <c r="A853" s="28">
        <v>825</v>
      </c>
      <c r="B853" s="51" t="s">
        <v>897</v>
      </c>
      <c r="C853" s="33">
        <v>25890</v>
      </c>
      <c r="D853" s="48"/>
      <c r="E853" s="33"/>
      <c r="F853" s="13" t="s">
        <v>13</v>
      </c>
      <c r="G853" s="13" t="s">
        <v>122</v>
      </c>
    </row>
    <row r="854" spans="1:7" ht="47.25" x14ac:dyDescent="0.25">
      <c r="A854" s="28">
        <v>826</v>
      </c>
      <c r="B854" s="51" t="s">
        <v>898</v>
      </c>
      <c r="C854" s="33">
        <v>18346.75</v>
      </c>
      <c r="D854" s="48"/>
      <c r="E854" s="33"/>
      <c r="F854" s="13" t="s">
        <v>13</v>
      </c>
      <c r="G854" s="13" t="s">
        <v>122</v>
      </c>
    </row>
    <row r="855" spans="1:7" ht="47.25" x14ac:dyDescent="0.25">
      <c r="A855" s="28">
        <v>827</v>
      </c>
      <c r="B855" s="51" t="s">
        <v>899</v>
      </c>
      <c r="C855" s="44">
        <v>14655.82</v>
      </c>
      <c r="D855" s="48"/>
      <c r="E855" s="33"/>
      <c r="F855" s="13" t="s">
        <v>13</v>
      </c>
      <c r="G855" s="13" t="s">
        <v>122</v>
      </c>
    </row>
    <row r="856" spans="1:7" ht="31.5" x14ac:dyDescent="0.25">
      <c r="A856" s="28">
        <v>828</v>
      </c>
      <c r="B856" s="51" t="s">
        <v>900</v>
      </c>
      <c r="C856" s="44">
        <v>10346.959999999999</v>
      </c>
      <c r="D856" s="48"/>
      <c r="E856" s="33"/>
      <c r="F856" s="13" t="s">
        <v>13</v>
      </c>
      <c r="G856" s="13" t="s">
        <v>122</v>
      </c>
    </row>
    <row r="857" spans="1:7" ht="31.5" x14ac:dyDescent="0.25">
      <c r="A857" s="28">
        <v>829</v>
      </c>
      <c r="B857" s="51" t="s">
        <v>901</v>
      </c>
      <c r="C857" s="33">
        <v>4000</v>
      </c>
      <c r="D857" s="48"/>
      <c r="E857" s="33"/>
      <c r="F857" s="13" t="s">
        <v>13</v>
      </c>
      <c r="G857" s="13" t="s">
        <v>122</v>
      </c>
    </row>
    <row r="858" spans="1:7" ht="31.5" x14ac:dyDescent="0.25">
      <c r="A858" s="28">
        <v>830</v>
      </c>
      <c r="B858" s="51" t="s">
        <v>902</v>
      </c>
      <c r="C858" s="33">
        <v>4000</v>
      </c>
      <c r="D858" s="48"/>
      <c r="E858" s="33"/>
      <c r="F858" s="13" t="s">
        <v>13</v>
      </c>
      <c r="G858" s="13" t="s">
        <v>122</v>
      </c>
    </row>
    <row r="859" spans="1:7" ht="31.5" x14ac:dyDescent="0.25">
      <c r="A859" s="28">
        <v>831</v>
      </c>
      <c r="B859" s="51" t="s">
        <v>903</v>
      </c>
      <c r="C859" s="33">
        <v>4900</v>
      </c>
      <c r="D859" s="48"/>
      <c r="E859" s="33"/>
      <c r="F859" s="13" t="s">
        <v>13</v>
      </c>
      <c r="G859" s="13" t="s">
        <v>122</v>
      </c>
    </row>
    <row r="860" spans="1:7" ht="31.5" x14ac:dyDescent="0.25">
      <c r="A860" s="28">
        <v>832</v>
      </c>
      <c r="B860" s="51" t="s">
        <v>904</v>
      </c>
      <c r="C860" s="33">
        <v>4000</v>
      </c>
      <c r="D860" s="48"/>
      <c r="E860" s="33"/>
      <c r="F860" s="13" t="s">
        <v>13</v>
      </c>
      <c r="G860" s="13" t="s">
        <v>122</v>
      </c>
    </row>
    <row r="861" spans="1:7" ht="31.5" x14ac:dyDescent="0.25">
      <c r="A861" s="28">
        <v>833</v>
      </c>
      <c r="B861" s="51" t="s">
        <v>905</v>
      </c>
      <c r="C861" s="33">
        <v>5147</v>
      </c>
      <c r="D861" s="48"/>
      <c r="E861" s="33"/>
      <c r="F861" s="13" t="s">
        <v>13</v>
      </c>
      <c r="G861" s="13" t="s">
        <v>122</v>
      </c>
    </row>
    <row r="862" spans="1:7" ht="31.5" x14ac:dyDescent="0.25">
      <c r="A862" s="28">
        <v>834</v>
      </c>
      <c r="B862" s="51" t="s">
        <v>906</v>
      </c>
      <c r="C862" s="33">
        <v>4000</v>
      </c>
      <c r="D862" s="48"/>
      <c r="E862" s="33"/>
      <c r="F862" s="13" t="s">
        <v>13</v>
      </c>
      <c r="G862" s="13" t="s">
        <v>122</v>
      </c>
    </row>
    <row r="863" spans="1:7" ht="31.5" x14ac:dyDescent="0.25">
      <c r="A863" s="28">
        <v>835</v>
      </c>
      <c r="B863" s="51" t="s">
        <v>907</v>
      </c>
      <c r="C863" s="44">
        <v>5910</v>
      </c>
      <c r="D863" s="48"/>
      <c r="E863" s="33"/>
      <c r="F863" s="13" t="s">
        <v>13</v>
      </c>
      <c r="G863" s="24" t="s">
        <v>908</v>
      </c>
    </row>
    <row r="864" spans="1:7" ht="31.5" x14ac:dyDescent="0.25">
      <c r="A864" s="28">
        <v>836</v>
      </c>
      <c r="B864" s="43" t="s">
        <v>909</v>
      </c>
      <c r="C864" s="33">
        <v>115000</v>
      </c>
      <c r="D864" s="48"/>
      <c r="E864" s="33"/>
      <c r="F864" s="24" t="s">
        <v>31</v>
      </c>
      <c r="G864" s="24" t="s">
        <v>19</v>
      </c>
    </row>
    <row r="865" spans="1:7" x14ac:dyDescent="0.25">
      <c r="A865" s="28">
        <v>837</v>
      </c>
      <c r="B865" s="43" t="s">
        <v>910</v>
      </c>
      <c r="C865" s="33">
        <v>14910</v>
      </c>
      <c r="D865" s="48"/>
      <c r="E865" s="33"/>
      <c r="F865" s="24" t="s">
        <v>31</v>
      </c>
      <c r="G865" s="24" t="s">
        <v>19</v>
      </c>
    </row>
    <row r="866" spans="1:7" x14ac:dyDescent="0.25">
      <c r="A866" s="28">
        <v>838</v>
      </c>
      <c r="B866" s="43" t="s">
        <v>911</v>
      </c>
      <c r="C866" s="44">
        <v>17000</v>
      </c>
      <c r="D866" s="48"/>
      <c r="E866" s="33"/>
      <c r="F866" s="24" t="s">
        <v>31</v>
      </c>
      <c r="G866" s="24" t="s">
        <v>19</v>
      </c>
    </row>
    <row r="867" spans="1:7" ht="47.25" x14ac:dyDescent="0.25">
      <c r="A867" s="28">
        <v>839</v>
      </c>
      <c r="B867" s="43" t="s">
        <v>912</v>
      </c>
      <c r="C867" s="44">
        <v>18000</v>
      </c>
      <c r="D867" s="48"/>
      <c r="E867" s="33"/>
      <c r="F867" s="24" t="s">
        <v>31</v>
      </c>
      <c r="G867" s="24" t="s">
        <v>19</v>
      </c>
    </row>
    <row r="868" spans="1:7" ht="31.5" x14ac:dyDescent="0.25">
      <c r="A868" s="28">
        <v>840</v>
      </c>
      <c r="B868" s="43" t="s">
        <v>913</v>
      </c>
      <c r="C868" s="33">
        <v>16359</v>
      </c>
      <c r="D868" s="48"/>
      <c r="E868" s="33"/>
      <c r="F868" s="24" t="s">
        <v>31</v>
      </c>
      <c r="G868" s="24" t="s">
        <v>19</v>
      </c>
    </row>
    <row r="869" spans="1:7" ht="31.5" x14ac:dyDescent="0.25">
      <c r="A869" s="28">
        <v>841</v>
      </c>
      <c r="B869" s="43" t="s">
        <v>914</v>
      </c>
      <c r="C869" s="33">
        <v>10710</v>
      </c>
      <c r="D869" s="48"/>
      <c r="E869" s="33"/>
      <c r="F869" s="24" t="s">
        <v>31</v>
      </c>
      <c r="G869" s="24" t="s">
        <v>19</v>
      </c>
    </row>
    <row r="870" spans="1:7" ht="31.5" x14ac:dyDescent="0.25">
      <c r="A870" s="28">
        <v>842</v>
      </c>
      <c r="B870" s="43" t="s">
        <v>915</v>
      </c>
      <c r="C870" s="33">
        <v>17345.400000000001</v>
      </c>
      <c r="D870" s="48"/>
      <c r="E870" s="47"/>
      <c r="F870" s="46" t="s">
        <v>31</v>
      </c>
      <c r="G870" s="13" t="s">
        <v>122</v>
      </c>
    </row>
    <row r="871" spans="1:7" ht="31.5" x14ac:dyDescent="0.25">
      <c r="A871" s="28">
        <v>843</v>
      </c>
      <c r="B871" s="43" t="s">
        <v>916</v>
      </c>
      <c r="C871" s="33">
        <v>10455.4</v>
      </c>
      <c r="D871" s="48"/>
      <c r="E871" s="33"/>
      <c r="F871" s="24" t="s">
        <v>31</v>
      </c>
      <c r="G871" s="24" t="s">
        <v>19</v>
      </c>
    </row>
    <row r="872" spans="1:7" ht="31.5" x14ac:dyDescent="0.25">
      <c r="A872" s="28">
        <v>844</v>
      </c>
      <c r="B872" s="43" t="s">
        <v>917</v>
      </c>
      <c r="C872" s="33">
        <v>11635.4</v>
      </c>
      <c r="D872" s="48"/>
      <c r="E872" s="33"/>
      <c r="F872" s="24" t="s">
        <v>31</v>
      </c>
      <c r="G872" s="24" t="s">
        <v>19</v>
      </c>
    </row>
    <row r="873" spans="1:7" ht="47.25" x14ac:dyDescent="0.25">
      <c r="A873" s="28">
        <v>845</v>
      </c>
      <c r="B873" s="43" t="s">
        <v>918</v>
      </c>
      <c r="C873" s="33">
        <v>17700</v>
      </c>
      <c r="D873" s="48"/>
      <c r="E873" s="33"/>
      <c r="F873" s="24" t="s">
        <v>31</v>
      </c>
      <c r="G873" s="13" t="s">
        <v>122</v>
      </c>
    </row>
    <row r="874" spans="1:7" ht="31.5" x14ac:dyDescent="0.25">
      <c r="A874" s="28">
        <v>846</v>
      </c>
      <c r="B874" s="43" t="s">
        <v>919</v>
      </c>
      <c r="C874" s="44">
        <v>7000</v>
      </c>
      <c r="D874" s="48"/>
      <c r="E874" s="33"/>
      <c r="F874" s="24" t="s">
        <v>31</v>
      </c>
      <c r="G874" s="13" t="s">
        <v>122</v>
      </c>
    </row>
    <row r="875" spans="1:7" ht="47.25" x14ac:dyDescent="0.25">
      <c r="A875" s="28">
        <v>847</v>
      </c>
      <c r="B875" s="43" t="s">
        <v>920</v>
      </c>
      <c r="C875" s="44">
        <v>11000</v>
      </c>
      <c r="D875" s="48"/>
      <c r="E875" s="33"/>
      <c r="F875" s="24" t="s">
        <v>31</v>
      </c>
      <c r="G875" s="24" t="s">
        <v>883</v>
      </c>
    </row>
    <row r="876" spans="1:7" ht="31.5" x14ac:dyDescent="0.25">
      <c r="A876" s="28">
        <v>848</v>
      </c>
      <c r="B876" s="43" t="s">
        <v>921</v>
      </c>
      <c r="C876" s="33">
        <v>42000</v>
      </c>
      <c r="D876" s="48"/>
      <c r="E876" s="33"/>
      <c r="F876" s="24" t="s">
        <v>31</v>
      </c>
      <c r="G876" s="13" t="s">
        <v>122</v>
      </c>
    </row>
    <row r="877" spans="1:7" x14ac:dyDescent="0.25">
      <c r="A877" s="28"/>
      <c r="B877" s="49" t="s">
        <v>895</v>
      </c>
      <c r="C877" s="48">
        <f>SUM(C853:C876)</f>
        <v>410311.7300000001</v>
      </c>
      <c r="D877" s="48">
        <f t="shared" ref="D877:E877" si="19">SUM(D853:D876)</f>
        <v>0</v>
      </c>
      <c r="E877" s="48">
        <f t="shared" si="19"/>
        <v>0</v>
      </c>
      <c r="F877" s="24"/>
      <c r="G877" s="24"/>
    </row>
    <row r="878" spans="1:7" x14ac:dyDescent="0.25">
      <c r="A878" s="50" t="s">
        <v>922</v>
      </c>
      <c r="B878" s="50"/>
      <c r="C878" s="50"/>
      <c r="D878" s="50"/>
      <c r="E878" s="50"/>
      <c r="F878" s="50"/>
      <c r="G878" s="50"/>
    </row>
    <row r="879" spans="1:7" ht="94.5" x14ac:dyDescent="0.25">
      <c r="A879" s="28">
        <v>849</v>
      </c>
      <c r="B879" s="43" t="s">
        <v>923</v>
      </c>
      <c r="C879" s="33">
        <v>326935</v>
      </c>
      <c r="D879" s="48"/>
      <c r="E879" s="33"/>
      <c r="F879" s="13" t="s">
        <v>13</v>
      </c>
      <c r="G879" s="24" t="s">
        <v>924</v>
      </c>
    </row>
    <row r="880" spans="1:7" ht="141.75" x14ac:dyDescent="0.25">
      <c r="A880" s="28">
        <v>850</v>
      </c>
      <c r="B880" s="43" t="s">
        <v>925</v>
      </c>
      <c r="C880" s="33">
        <v>370677.38</v>
      </c>
      <c r="D880" s="48"/>
      <c r="E880" s="33"/>
      <c r="F880" s="13" t="s">
        <v>13</v>
      </c>
      <c r="G880" s="24" t="s">
        <v>926</v>
      </c>
    </row>
    <row r="881" spans="1:7" ht="31.5" x14ac:dyDescent="0.25">
      <c r="A881" s="28">
        <v>851</v>
      </c>
      <c r="B881" s="43" t="s">
        <v>927</v>
      </c>
      <c r="C881" s="33">
        <v>164042.18</v>
      </c>
      <c r="D881" s="48"/>
      <c r="E881" s="33"/>
      <c r="F881" s="13" t="s">
        <v>13</v>
      </c>
      <c r="G881" s="13" t="s">
        <v>122</v>
      </c>
    </row>
    <row r="882" spans="1:7" x14ac:dyDescent="0.25">
      <c r="A882" s="28">
        <v>852</v>
      </c>
      <c r="B882" s="43" t="s">
        <v>928</v>
      </c>
      <c r="C882" s="44">
        <v>325700</v>
      </c>
      <c r="D882" s="48"/>
      <c r="E882" s="33"/>
      <c r="F882" s="13" t="s">
        <v>13</v>
      </c>
      <c r="G882" s="24" t="s">
        <v>19</v>
      </c>
    </row>
    <row r="883" spans="1:7" ht="47.25" x14ac:dyDescent="0.25">
      <c r="A883" s="28">
        <v>853</v>
      </c>
      <c r="B883" s="52" t="s">
        <v>929</v>
      </c>
      <c r="C883" s="33">
        <v>41540</v>
      </c>
      <c r="D883" s="48"/>
      <c r="E883" s="33"/>
      <c r="F883" s="24" t="s">
        <v>31</v>
      </c>
      <c r="G883" s="24" t="s">
        <v>19</v>
      </c>
    </row>
    <row r="884" spans="1:7" ht="63" x14ac:dyDescent="0.25">
      <c r="A884" s="28">
        <v>854</v>
      </c>
      <c r="B884" s="52" t="s">
        <v>930</v>
      </c>
      <c r="C884" s="33">
        <v>62980</v>
      </c>
      <c r="D884" s="48"/>
      <c r="E884" s="33"/>
      <c r="F884" s="24" t="s">
        <v>31</v>
      </c>
      <c r="G884" s="24" t="s">
        <v>19</v>
      </c>
    </row>
    <row r="885" spans="1:7" ht="31.5" x14ac:dyDescent="0.25">
      <c r="A885" s="28">
        <v>855</v>
      </c>
      <c r="B885" s="52" t="s">
        <v>931</v>
      </c>
      <c r="C885" s="44">
        <v>10250</v>
      </c>
      <c r="D885" s="48"/>
      <c r="E885" s="33"/>
      <c r="F885" s="24" t="s">
        <v>31</v>
      </c>
      <c r="G885" s="24" t="s">
        <v>883</v>
      </c>
    </row>
    <row r="886" spans="1:7" ht="31.5" x14ac:dyDescent="0.25">
      <c r="A886" s="28">
        <v>856</v>
      </c>
      <c r="B886" s="52" t="s">
        <v>932</v>
      </c>
      <c r="C886" s="44">
        <v>41800</v>
      </c>
      <c r="D886" s="48"/>
      <c r="E886" s="33"/>
      <c r="F886" s="24" t="s">
        <v>31</v>
      </c>
      <c r="G886" s="24" t="s">
        <v>933</v>
      </c>
    </row>
    <row r="887" spans="1:7" ht="31.5" x14ac:dyDescent="0.25">
      <c r="A887" s="28">
        <v>857</v>
      </c>
      <c r="B887" s="52" t="s">
        <v>934</v>
      </c>
      <c r="C887" s="33">
        <v>258000</v>
      </c>
      <c r="D887" s="48"/>
      <c r="E887" s="33"/>
      <c r="F887" s="24" t="s">
        <v>31</v>
      </c>
      <c r="G887" s="24" t="s">
        <v>19</v>
      </c>
    </row>
    <row r="888" spans="1:7" x14ac:dyDescent="0.25">
      <c r="A888" s="28">
        <v>858</v>
      </c>
      <c r="B888" s="52" t="s">
        <v>935</v>
      </c>
      <c r="C888" s="33">
        <v>950000</v>
      </c>
      <c r="D888" s="48"/>
      <c r="E888" s="33"/>
      <c r="F888" s="24" t="s">
        <v>31</v>
      </c>
      <c r="G888" s="24" t="s">
        <v>19</v>
      </c>
    </row>
    <row r="889" spans="1:7" x14ac:dyDescent="0.25">
      <c r="A889" s="28">
        <v>859</v>
      </c>
      <c r="B889" s="52" t="s">
        <v>936</v>
      </c>
      <c r="C889" s="33">
        <v>224000</v>
      </c>
      <c r="D889" s="48"/>
      <c r="E889" s="33"/>
      <c r="F889" s="24" t="s">
        <v>31</v>
      </c>
      <c r="G889" s="24" t="s">
        <v>19</v>
      </c>
    </row>
    <row r="890" spans="1:7" x14ac:dyDescent="0.25">
      <c r="A890" s="28">
        <v>860</v>
      </c>
      <c r="B890" s="52" t="s">
        <v>937</v>
      </c>
      <c r="C890" s="33">
        <v>260000</v>
      </c>
      <c r="D890" s="48"/>
      <c r="E890" s="33"/>
      <c r="F890" s="24" t="s">
        <v>31</v>
      </c>
      <c r="G890" s="24" t="s">
        <v>19</v>
      </c>
    </row>
    <row r="891" spans="1:7" ht="31.5" x14ac:dyDescent="0.25">
      <c r="A891" s="28">
        <v>861</v>
      </c>
      <c r="B891" s="52" t="s">
        <v>938</v>
      </c>
      <c r="C891" s="33">
        <v>540000</v>
      </c>
      <c r="D891" s="48"/>
      <c r="E891" s="33"/>
      <c r="F891" s="24" t="s">
        <v>31</v>
      </c>
      <c r="G891" s="24" t="s">
        <v>19</v>
      </c>
    </row>
    <row r="892" spans="1:7" ht="31.5" x14ac:dyDescent="0.25">
      <c r="A892" s="28">
        <v>862</v>
      </c>
      <c r="B892" s="52" t="s">
        <v>939</v>
      </c>
      <c r="C892" s="33">
        <v>3000</v>
      </c>
      <c r="D892" s="48"/>
      <c r="E892" s="33"/>
      <c r="F892" s="24" t="s">
        <v>31</v>
      </c>
      <c r="G892" s="13" t="s">
        <v>17</v>
      </c>
    </row>
    <row r="893" spans="1:7" ht="31.5" x14ac:dyDescent="0.25">
      <c r="A893" s="28">
        <v>863</v>
      </c>
      <c r="B893" s="52" t="s">
        <v>940</v>
      </c>
      <c r="C893" s="44">
        <v>41500</v>
      </c>
      <c r="D893" s="48"/>
      <c r="E893" s="33"/>
      <c r="F893" s="24" t="s">
        <v>31</v>
      </c>
      <c r="G893" s="13" t="s">
        <v>122</v>
      </c>
    </row>
    <row r="894" spans="1:7" x14ac:dyDescent="0.25">
      <c r="A894" s="28"/>
      <c r="B894" s="53" t="s">
        <v>895</v>
      </c>
      <c r="C894" s="54">
        <f>SUM(C879:C893)</f>
        <v>3620424.56</v>
      </c>
      <c r="D894" s="54">
        <f t="shared" ref="D894:E894" si="20">SUM(D879:D893)</f>
        <v>0</v>
      </c>
      <c r="E894" s="54">
        <f t="shared" si="20"/>
        <v>0</v>
      </c>
      <c r="F894" s="24"/>
      <c r="G894" s="24"/>
    </row>
    <row r="895" spans="1:7" x14ac:dyDescent="0.25">
      <c r="A895" s="55" t="s">
        <v>941</v>
      </c>
      <c r="B895" s="55"/>
      <c r="C895" s="55"/>
      <c r="D895" s="55"/>
      <c r="E895" s="55"/>
      <c r="F895" s="55"/>
      <c r="G895" s="55"/>
    </row>
    <row r="896" spans="1:7" ht="31.5" x14ac:dyDescent="0.25">
      <c r="A896" s="28">
        <v>864</v>
      </c>
      <c r="B896" s="43" t="s">
        <v>942</v>
      </c>
      <c r="C896" s="33">
        <v>203880</v>
      </c>
      <c r="D896" s="33">
        <v>34680</v>
      </c>
      <c r="E896" s="33">
        <f>C896-D896</f>
        <v>169200</v>
      </c>
      <c r="F896" s="13" t="s">
        <v>13</v>
      </c>
      <c r="G896" s="13" t="s">
        <v>122</v>
      </c>
    </row>
    <row r="897" spans="1:7" ht="47.25" x14ac:dyDescent="0.25">
      <c r="A897" s="28">
        <v>865</v>
      </c>
      <c r="B897" s="43" t="s">
        <v>943</v>
      </c>
      <c r="C897" s="33">
        <v>151000</v>
      </c>
      <c r="D897" s="48"/>
      <c r="E897" s="33">
        <f t="shared" ref="E897:E908" si="21">C897-D897</f>
        <v>151000</v>
      </c>
      <c r="F897" s="13" t="s">
        <v>13</v>
      </c>
      <c r="G897" s="24" t="s">
        <v>944</v>
      </c>
    </row>
    <row r="898" spans="1:7" ht="47.25" x14ac:dyDescent="0.25">
      <c r="A898" s="28">
        <v>866</v>
      </c>
      <c r="B898" s="43" t="s">
        <v>945</v>
      </c>
      <c r="C898" s="33">
        <v>150626.82</v>
      </c>
      <c r="D898" s="48"/>
      <c r="E898" s="33">
        <f t="shared" si="21"/>
        <v>150626.82</v>
      </c>
      <c r="F898" s="13" t="s">
        <v>13</v>
      </c>
      <c r="G898" s="13" t="s">
        <v>122</v>
      </c>
    </row>
    <row r="899" spans="1:7" ht="31.5" x14ac:dyDescent="0.25">
      <c r="A899" s="28">
        <v>867</v>
      </c>
      <c r="B899" s="43" t="s">
        <v>946</v>
      </c>
      <c r="C899" s="44">
        <v>26840</v>
      </c>
      <c r="D899" s="48"/>
      <c r="E899" s="33">
        <f t="shared" si="21"/>
        <v>26840</v>
      </c>
      <c r="F899" s="13" t="s">
        <v>13</v>
      </c>
      <c r="G899" s="13" t="s">
        <v>22</v>
      </c>
    </row>
    <row r="900" spans="1:7" ht="63" x14ac:dyDescent="0.25">
      <c r="A900" s="28">
        <v>868</v>
      </c>
      <c r="B900" s="43" t="s">
        <v>947</v>
      </c>
      <c r="C900" s="44">
        <v>95500</v>
      </c>
      <c r="D900" s="48"/>
      <c r="E900" s="33">
        <f t="shared" si="21"/>
        <v>95500</v>
      </c>
      <c r="F900" s="13" t="s">
        <v>13</v>
      </c>
      <c r="G900" s="24" t="s">
        <v>948</v>
      </c>
    </row>
    <row r="901" spans="1:7" ht="31.5" x14ac:dyDescent="0.25">
      <c r="A901" s="28">
        <v>869</v>
      </c>
      <c r="B901" s="43" t="s">
        <v>949</v>
      </c>
      <c r="C901" s="33">
        <v>9200</v>
      </c>
      <c r="D901" s="48"/>
      <c r="E901" s="33">
        <f t="shared" si="21"/>
        <v>9200</v>
      </c>
      <c r="F901" s="13" t="s">
        <v>13</v>
      </c>
      <c r="G901" s="13" t="s">
        <v>122</v>
      </c>
    </row>
    <row r="902" spans="1:7" ht="31.5" x14ac:dyDescent="0.25">
      <c r="A902" s="28">
        <v>870</v>
      </c>
      <c r="B902" s="43" t="s">
        <v>950</v>
      </c>
      <c r="C902" s="44">
        <v>165000</v>
      </c>
      <c r="D902" s="48"/>
      <c r="E902" s="33">
        <f t="shared" si="21"/>
        <v>165000</v>
      </c>
      <c r="F902" s="24" t="s">
        <v>31</v>
      </c>
      <c r="G902" s="24" t="s">
        <v>19</v>
      </c>
    </row>
    <row r="903" spans="1:7" ht="31.5" x14ac:dyDescent="0.25">
      <c r="A903" s="28">
        <v>871</v>
      </c>
      <c r="B903" s="43" t="s">
        <v>951</v>
      </c>
      <c r="C903" s="33">
        <v>92900</v>
      </c>
      <c r="D903" s="48"/>
      <c r="E903" s="33">
        <f t="shared" si="21"/>
        <v>92900</v>
      </c>
      <c r="F903" s="24" t="s">
        <v>31</v>
      </c>
      <c r="G903" s="24" t="s">
        <v>19</v>
      </c>
    </row>
    <row r="904" spans="1:7" ht="31.5" x14ac:dyDescent="0.25">
      <c r="A904" s="28">
        <v>872</v>
      </c>
      <c r="B904" s="43" t="s">
        <v>952</v>
      </c>
      <c r="C904" s="33">
        <v>22000</v>
      </c>
      <c r="D904" s="48"/>
      <c r="E904" s="33">
        <f t="shared" si="21"/>
        <v>22000</v>
      </c>
      <c r="F904" s="24" t="s">
        <v>31</v>
      </c>
      <c r="G904" s="24" t="s">
        <v>953</v>
      </c>
    </row>
    <row r="905" spans="1:7" ht="47.25" x14ac:dyDescent="0.25">
      <c r="A905" s="28">
        <v>873</v>
      </c>
      <c r="B905" s="43" t="s">
        <v>954</v>
      </c>
      <c r="C905" s="33">
        <v>91974</v>
      </c>
      <c r="D905" s="48"/>
      <c r="E905" s="33">
        <f t="shared" si="21"/>
        <v>91974</v>
      </c>
      <c r="F905" s="24" t="s">
        <v>31</v>
      </c>
      <c r="G905" s="24" t="s">
        <v>19</v>
      </c>
    </row>
    <row r="906" spans="1:7" ht="31.5" x14ac:dyDescent="0.25">
      <c r="A906" s="28">
        <v>874</v>
      </c>
      <c r="B906" s="43" t="s">
        <v>955</v>
      </c>
      <c r="C906" s="33">
        <v>7181</v>
      </c>
      <c r="D906" s="48"/>
      <c r="E906" s="33">
        <f t="shared" si="21"/>
        <v>7181</v>
      </c>
      <c r="F906" s="24" t="s">
        <v>31</v>
      </c>
      <c r="G906" s="13" t="s">
        <v>122</v>
      </c>
    </row>
    <row r="907" spans="1:7" ht="47.25" x14ac:dyDescent="0.25">
      <c r="A907" s="28">
        <v>875</v>
      </c>
      <c r="B907" s="43" t="s">
        <v>956</v>
      </c>
      <c r="C907" s="33">
        <v>10000</v>
      </c>
      <c r="D907" s="48"/>
      <c r="E907" s="33">
        <f t="shared" si="21"/>
        <v>10000</v>
      </c>
      <c r="F907" s="24" t="s">
        <v>31</v>
      </c>
      <c r="G907" s="24" t="s">
        <v>37</v>
      </c>
    </row>
    <row r="908" spans="1:7" x14ac:dyDescent="0.25">
      <c r="A908" s="28">
        <v>876</v>
      </c>
      <c r="B908" s="43" t="s">
        <v>957</v>
      </c>
      <c r="C908" s="33">
        <v>9000</v>
      </c>
      <c r="D908" s="48"/>
      <c r="E908" s="33">
        <f t="shared" si="21"/>
        <v>9000</v>
      </c>
      <c r="F908" s="24" t="s">
        <v>31</v>
      </c>
      <c r="G908" s="13" t="s">
        <v>14</v>
      </c>
    </row>
    <row r="909" spans="1:7" x14ac:dyDescent="0.25">
      <c r="A909" s="56"/>
      <c r="B909" s="49" t="s">
        <v>895</v>
      </c>
      <c r="C909" s="54">
        <f>SUM(C896:C908)</f>
        <v>1035101.8200000001</v>
      </c>
      <c r="D909" s="54">
        <f>SUM(D896:D908)</f>
        <v>34680</v>
      </c>
      <c r="E909" s="54">
        <f>SUM(E896:E908)</f>
        <v>1000421.8200000001</v>
      </c>
      <c r="F909" s="57"/>
      <c r="G909" s="58"/>
    </row>
    <row r="910" spans="1:7" x14ac:dyDescent="0.25">
      <c r="A910" s="50" t="s">
        <v>958</v>
      </c>
      <c r="B910" s="50"/>
      <c r="C910" s="50"/>
      <c r="D910" s="50"/>
      <c r="E910" s="50"/>
      <c r="F910" s="50"/>
      <c r="G910" s="50"/>
    </row>
    <row r="911" spans="1:7" ht="31.5" x14ac:dyDescent="0.25">
      <c r="A911" s="28">
        <v>877</v>
      </c>
      <c r="B911" s="52" t="s">
        <v>959</v>
      </c>
      <c r="C911" s="33">
        <v>35762.42</v>
      </c>
      <c r="D911" s="48"/>
      <c r="E911" s="33"/>
      <c r="F911" s="13" t="s">
        <v>13</v>
      </c>
      <c r="G911" s="24" t="s">
        <v>960</v>
      </c>
    </row>
    <row r="912" spans="1:7" ht="31.5" x14ac:dyDescent="0.25">
      <c r="A912" s="28">
        <v>878</v>
      </c>
      <c r="B912" s="52" t="s">
        <v>961</v>
      </c>
      <c r="C912" s="33">
        <v>34000</v>
      </c>
      <c r="D912" s="48"/>
      <c r="E912" s="33"/>
      <c r="F912" s="13" t="s">
        <v>13</v>
      </c>
      <c r="G912" s="13" t="s">
        <v>14</v>
      </c>
    </row>
    <row r="913" spans="1:7" ht="31.5" x14ac:dyDescent="0.25">
      <c r="A913" s="28">
        <v>879</v>
      </c>
      <c r="B913" s="52" t="s">
        <v>962</v>
      </c>
      <c r="C913" s="33">
        <v>46000</v>
      </c>
      <c r="D913" s="48"/>
      <c r="E913" s="33"/>
      <c r="F913" s="13" t="s">
        <v>13</v>
      </c>
      <c r="G913" s="13" t="s">
        <v>14</v>
      </c>
    </row>
    <row r="914" spans="1:7" x14ac:dyDescent="0.25">
      <c r="A914" s="28">
        <v>880</v>
      </c>
      <c r="B914" s="59" t="s">
        <v>963</v>
      </c>
      <c r="C914" s="33">
        <v>15000</v>
      </c>
      <c r="D914" s="48"/>
      <c r="E914" s="33"/>
      <c r="F914" s="13" t="s">
        <v>13</v>
      </c>
      <c r="G914" s="13" t="s">
        <v>22</v>
      </c>
    </row>
    <row r="915" spans="1:7" ht="31.5" x14ac:dyDescent="0.25">
      <c r="A915" s="28">
        <v>881</v>
      </c>
      <c r="B915" s="51" t="s">
        <v>964</v>
      </c>
      <c r="C915" s="33">
        <v>45000</v>
      </c>
      <c r="D915" s="48"/>
      <c r="E915" s="33"/>
      <c r="F915" s="24" t="s">
        <v>31</v>
      </c>
      <c r="G915" s="13" t="s">
        <v>14</v>
      </c>
    </row>
    <row r="916" spans="1:7" ht="47.25" x14ac:dyDescent="0.25">
      <c r="A916" s="28">
        <v>882</v>
      </c>
      <c r="B916" s="51" t="s">
        <v>965</v>
      </c>
      <c r="C916" s="33">
        <v>6000</v>
      </c>
      <c r="D916" s="48"/>
      <c r="E916" s="45"/>
      <c r="F916" s="60" t="s">
        <v>31</v>
      </c>
      <c r="G916" s="24" t="s">
        <v>19</v>
      </c>
    </row>
    <row r="917" spans="1:7" x14ac:dyDescent="0.25">
      <c r="A917" s="28"/>
      <c r="B917" s="61" t="s">
        <v>895</v>
      </c>
      <c r="C917" s="48">
        <f>SUM(C911:C916)</f>
        <v>181762.41999999998</v>
      </c>
      <c r="D917" s="48">
        <f t="shared" ref="D917:E917" si="22">SUM(D911:D916)</f>
        <v>0</v>
      </c>
      <c r="E917" s="48">
        <f t="shared" si="22"/>
        <v>0</v>
      </c>
      <c r="F917" s="60"/>
      <c r="G917" s="24"/>
    </row>
    <row r="918" spans="1:7" x14ac:dyDescent="0.25">
      <c r="A918" s="62" t="s">
        <v>966</v>
      </c>
      <c r="B918" s="62"/>
      <c r="C918" s="62"/>
      <c r="D918" s="62"/>
      <c r="E918" s="62"/>
      <c r="F918" s="62"/>
      <c r="G918" s="62"/>
    </row>
    <row r="919" spans="1:7" ht="47.25" x14ac:dyDescent="0.25">
      <c r="A919" s="28">
        <v>883</v>
      </c>
      <c r="B919" s="43" t="s">
        <v>967</v>
      </c>
      <c r="C919" s="44">
        <v>27000</v>
      </c>
      <c r="D919" s="33"/>
      <c r="E919" s="33"/>
      <c r="F919" s="24" t="s">
        <v>13</v>
      </c>
      <c r="G919" s="24" t="s">
        <v>883</v>
      </c>
    </row>
    <row r="920" spans="1:7" ht="31.5" x14ac:dyDescent="0.25">
      <c r="A920" s="28">
        <v>884</v>
      </c>
      <c r="B920" s="43" t="s">
        <v>968</v>
      </c>
      <c r="C920" s="33">
        <v>10000</v>
      </c>
      <c r="D920" s="48"/>
      <c r="E920" s="33"/>
      <c r="F920" s="24" t="s">
        <v>31</v>
      </c>
      <c r="G920" s="24" t="s">
        <v>883</v>
      </c>
    </row>
    <row r="921" spans="1:7" ht="31.5" x14ac:dyDescent="0.25">
      <c r="A921" s="28">
        <v>885</v>
      </c>
      <c r="B921" s="43" t="s">
        <v>969</v>
      </c>
      <c r="C921" s="33">
        <v>8000</v>
      </c>
      <c r="D921" s="48"/>
      <c r="E921" s="33"/>
      <c r="F921" s="24" t="s">
        <v>31</v>
      </c>
      <c r="G921" s="24" t="s">
        <v>19</v>
      </c>
    </row>
    <row r="922" spans="1:7" ht="31.5" x14ac:dyDescent="0.25">
      <c r="A922" s="28">
        <v>886</v>
      </c>
      <c r="B922" s="43" t="s">
        <v>970</v>
      </c>
      <c r="C922" s="44">
        <v>19150</v>
      </c>
      <c r="D922" s="48"/>
      <c r="E922" s="33"/>
      <c r="F922" s="24" t="s">
        <v>31</v>
      </c>
      <c r="G922" s="24" t="s">
        <v>19</v>
      </c>
    </row>
    <row r="923" spans="1:7" ht="31.5" x14ac:dyDescent="0.25">
      <c r="A923" s="28">
        <v>887</v>
      </c>
      <c r="B923" s="43" t="s">
        <v>971</v>
      </c>
      <c r="C923" s="44">
        <v>16000</v>
      </c>
      <c r="D923" s="48"/>
      <c r="E923" s="33"/>
      <c r="F923" s="24" t="s">
        <v>31</v>
      </c>
      <c r="G923" s="24" t="s">
        <v>19</v>
      </c>
    </row>
    <row r="924" spans="1:7" ht="47.25" x14ac:dyDescent="0.25">
      <c r="A924" s="28">
        <v>888</v>
      </c>
      <c r="B924" s="43" t="s">
        <v>972</v>
      </c>
      <c r="C924" s="33">
        <v>10000</v>
      </c>
      <c r="D924" s="48"/>
      <c r="E924" s="33"/>
      <c r="F924" s="24" t="s">
        <v>31</v>
      </c>
      <c r="G924" s="24" t="s">
        <v>19</v>
      </c>
    </row>
    <row r="925" spans="1:7" ht="31.5" x14ac:dyDescent="0.25">
      <c r="A925" s="28">
        <v>889</v>
      </c>
      <c r="B925" s="43" t="s">
        <v>973</v>
      </c>
      <c r="C925" s="33">
        <v>10000</v>
      </c>
      <c r="D925" s="48"/>
      <c r="E925" s="33"/>
      <c r="F925" s="24" t="s">
        <v>31</v>
      </c>
      <c r="G925" s="13" t="s">
        <v>17</v>
      </c>
    </row>
    <row r="926" spans="1:7" ht="31.5" x14ac:dyDescent="0.25">
      <c r="A926" s="28">
        <v>890</v>
      </c>
      <c r="B926" s="43" t="s">
        <v>974</v>
      </c>
      <c r="C926" s="33">
        <v>5000</v>
      </c>
      <c r="D926" s="48"/>
      <c r="E926" s="33"/>
      <c r="F926" s="24" t="s">
        <v>31</v>
      </c>
      <c r="G926" s="13" t="s">
        <v>22</v>
      </c>
    </row>
    <row r="927" spans="1:7" x14ac:dyDescent="0.25">
      <c r="A927" s="28"/>
      <c r="B927" s="49" t="s">
        <v>895</v>
      </c>
      <c r="C927" s="48">
        <f>SUM(C919:C926)</f>
        <v>105150</v>
      </c>
      <c r="D927" s="48">
        <f t="shared" ref="D927:E927" si="23">SUM(D919:D926)</f>
        <v>0</v>
      </c>
      <c r="E927" s="48">
        <f t="shared" si="23"/>
        <v>0</v>
      </c>
      <c r="F927" s="24"/>
      <c r="G927" s="24"/>
    </row>
    <row r="928" spans="1:7" x14ac:dyDescent="0.25">
      <c r="A928" s="50" t="s">
        <v>975</v>
      </c>
      <c r="B928" s="50"/>
      <c r="C928" s="50"/>
      <c r="D928" s="50"/>
      <c r="E928" s="50"/>
      <c r="F928" s="50"/>
      <c r="G928" s="50"/>
    </row>
    <row r="929" spans="1:7" ht="47.25" x14ac:dyDescent="0.25">
      <c r="A929" s="28">
        <v>891</v>
      </c>
      <c r="B929" s="51" t="s">
        <v>976</v>
      </c>
      <c r="C929" s="33">
        <v>50000</v>
      </c>
      <c r="D929" s="48"/>
      <c r="E929" s="33"/>
      <c r="F929" s="24" t="s">
        <v>13</v>
      </c>
      <c r="G929" s="13" t="s">
        <v>122</v>
      </c>
    </row>
    <row r="930" spans="1:7" ht="31.5" x14ac:dyDescent="0.25">
      <c r="A930" s="28">
        <v>892</v>
      </c>
      <c r="B930" s="51" t="s">
        <v>977</v>
      </c>
      <c r="C930" s="44">
        <v>19770</v>
      </c>
      <c r="D930" s="48"/>
      <c r="E930" s="33"/>
      <c r="F930" s="24" t="s">
        <v>13</v>
      </c>
      <c r="G930" s="13" t="s">
        <v>122</v>
      </c>
    </row>
    <row r="931" spans="1:7" ht="31.5" x14ac:dyDescent="0.25">
      <c r="A931" s="28">
        <v>893</v>
      </c>
      <c r="B931" s="43" t="s">
        <v>978</v>
      </c>
      <c r="C931" s="33">
        <v>14000</v>
      </c>
      <c r="D931" s="48"/>
      <c r="E931" s="33"/>
      <c r="F931" s="24" t="s">
        <v>31</v>
      </c>
      <c r="G931" s="24" t="s">
        <v>19</v>
      </c>
    </row>
    <row r="932" spans="1:7" ht="31.5" x14ac:dyDescent="0.25">
      <c r="A932" s="28">
        <v>894</v>
      </c>
      <c r="B932" s="43" t="s">
        <v>979</v>
      </c>
      <c r="C932" s="33">
        <v>15000</v>
      </c>
      <c r="D932" s="48"/>
      <c r="E932" s="33"/>
      <c r="F932" s="24" t="s">
        <v>31</v>
      </c>
      <c r="G932" s="13" t="s">
        <v>17</v>
      </c>
    </row>
    <row r="933" spans="1:7" ht="31.5" x14ac:dyDescent="0.25">
      <c r="A933" s="28">
        <v>895</v>
      </c>
      <c r="B933" s="43" t="s">
        <v>980</v>
      </c>
      <c r="C933" s="44">
        <v>20000</v>
      </c>
      <c r="D933" s="48"/>
      <c r="E933" s="33"/>
      <c r="F933" s="24" t="s">
        <v>31</v>
      </c>
      <c r="G933" s="13" t="s">
        <v>17</v>
      </c>
    </row>
    <row r="934" spans="1:7" ht="31.5" x14ac:dyDescent="0.25">
      <c r="A934" s="28">
        <v>896</v>
      </c>
      <c r="B934" s="43" t="s">
        <v>981</v>
      </c>
      <c r="C934" s="44">
        <v>20000</v>
      </c>
      <c r="D934" s="48"/>
      <c r="E934" s="33"/>
      <c r="F934" s="24" t="s">
        <v>31</v>
      </c>
      <c r="G934" s="13" t="s">
        <v>17</v>
      </c>
    </row>
    <row r="935" spans="1:7" x14ac:dyDescent="0.25">
      <c r="A935" s="28">
        <v>897</v>
      </c>
      <c r="B935" s="43" t="s">
        <v>982</v>
      </c>
      <c r="C935" s="33">
        <v>30000</v>
      </c>
      <c r="D935" s="48"/>
      <c r="E935" s="33"/>
      <c r="F935" s="24" t="s">
        <v>31</v>
      </c>
      <c r="G935" s="13" t="s">
        <v>22</v>
      </c>
    </row>
    <row r="936" spans="1:7" ht="31.5" x14ac:dyDescent="0.25">
      <c r="A936" s="28">
        <v>898</v>
      </c>
      <c r="B936" s="43" t="s">
        <v>983</v>
      </c>
      <c r="C936" s="33">
        <v>20000</v>
      </c>
      <c r="D936" s="48"/>
      <c r="E936" s="33"/>
      <c r="F936" s="24" t="s">
        <v>31</v>
      </c>
      <c r="G936" s="13" t="s">
        <v>17</v>
      </c>
    </row>
    <row r="937" spans="1:7" x14ac:dyDescent="0.25">
      <c r="A937" s="28"/>
      <c r="B937" s="63" t="s">
        <v>895</v>
      </c>
      <c r="C937" s="48">
        <f>SUM(C929:C936)</f>
        <v>188770</v>
      </c>
      <c r="D937" s="48">
        <f t="shared" ref="D937:E937" si="24">SUM(D929:D936)</f>
        <v>0</v>
      </c>
      <c r="E937" s="48">
        <f t="shared" si="24"/>
        <v>0</v>
      </c>
      <c r="F937" s="24"/>
      <c r="G937" s="24"/>
    </row>
    <row r="938" spans="1:7" x14ac:dyDescent="0.25">
      <c r="A938" s="28"/>
      <c r="B938" s="64" t="s">
        <v>984</v>
      </c>
      <c r="C938" s="65">
        <f>C937+C927+C917+C909+C894+C877+C851</f>
        <v>7030963.1100000003</v>
      </c>
      <c r="D938" s="65">
        <f>D937+D927+D917+D909+D894+D877+D851</f>
        <v>34680</v>
      </c>
      <c r="E938" s="65">
        <f>E937+E927+E917+E909+E894+E877+E851</f>
        <v>1000421.8200000001</v>
      </c>
      <c r="F938" s="24"/>
      <c r="G938" s="24"/>
    </row>
    <row r="939" spans="1:7" x14ac:dyDescent="0.25">
      <c r="A939" s="49"/>
      <c r="B939" s="66" t="s">
        <v>985</v>
      </c>
      <c r="C939" s="48">
        <f>C938+C831</f>
        <v>19112381.854000002</v>
      </c>
      <c r="D939" s="48">
        <f>D938+D831</f>
        <v>68193.649999999994</v>
      </c>
      <c r="E939" s="48">
        <f>E938+E831</f>
        <v>13044326.914000003</v>
      </c>
      <c r="F939" s="24"/>
      <c r="G939" s="24"/>
    </row>
    <row r="940" spans="1:7" x14ac:dyDescent="0.25">
      <c r="A940" s="67"/>
      <c r="B940" s="68"/>
      <c r="C940" s="69"/>
      <c r="D940" s="67"/>
      <c r="E940" s="69"/>
      <c r="F940" s="69"/>
      <c r="G940" s="70"/>
    </row>
    <row r="941" spans="1:7" x14ac:dyDescent="0.25">
      <c r="A941" s="67"/>
      <c r="B941" s="71"/>
      <c r="C941" s="69"/>
      <c r="D941" s="67"/>
      <c r="E941" s="69"/>
      <c r="F941" s="69"/>
      <c r="G941" s="72"/>
    </row>
    <row r="942" spans="1:7" x14ac:dyDescent="0.25">
      <c r="A942" s="67"/>
      <c r="B942" s="71"/>
      <c r="C942" s="69"/>
      <c r="D942" s="67"/>
      <c r="E942" s="69"/>
      <c r="F942" s="69"/>
      <c r="G942" s="72"/>
    </row>
    <row r="943" spans="1:7" x14ac:dyDescent="0.25">
      <c r="A943" s="67"/>
      <c r="B943" s="71"/>
      <c r="C943" s="69"/>
      <c r="D943" s="67"/>
      <c r="E943" s="69"/>
      <c r="F943" s="69"/>
      <c r="G943" s="72"/>
    </row>
    <row r="944" spans="1:7" x14ac:dyDescent="0.25">
      <c r="A944" s="73"/>
      <c r="B944" s="71"/>
      <c r="C944" s="74"/>
      <c r="D944" s="73"/>
      <c r="E944" s="69"/>
      <c r="F944" s="69"/>
      <c r="G944" s="75"/>
    </row>
    <row r="945" spans="1:7" x14ac:dyDescent="0.25">
      <c r="A945" s="67"/>
      <c r="B945" s="71"/>
      <c r="C945" s="69"/>
      <c r="D945" s="67"/>
      <c r="E945" s="69"/>
      <c r="F945" s="69"/>
      <c r="G945" s="72"/>
    </row>
    <row r="946" spans="1:7" x14ac:dyDescent="0.25">
      <c r="A946" s="67"/>
      <c r="B946" s="71"/>
      <c r="C946" s="69"/>
      <c r="D946" s="67"/>
      <c r="E946" s="69"/>
      <c r="F946" s="69"/>
      <c r="G946" s="72"/>
    </row>
    <row r="947" spans="1:7" x14ac:dyDescent="0.25">
      <c r="A947" s="67"/>
      <c r="B947" s="71"/>
      <c r="C947" s="69"/>
      <c r="D947" s="67"/>
      <c r="E947" s="69"/>
      <c r="F947" s="69"/>
      <c r="G947" s="72"/>
    </row>
    <row r="948" spans="1:7" x14ac:dyDescent="0.25">
      <c r="A948" s="67"/>
      <c r="B948" s="71"/>
      <c r="C948" s="69"/>
      <c r="D948" s="67"/>
      <c r="E948" s="69"/>
      <c r="F948" s="69"/>
      <c r="G948" s="72"/>
    </row>
    <row r="949" spans="1:7" x14ac:dyDescent="0.25">
      <c r="A949" s="67"/>
      <c r="B949" s="71"/>
      <c r="C949" s="69"/>
      <c r="D949" s="67"/>
      <c r="E949" s="69"/>
      <c r="F949" s="69"/>
      <c r="G949" s="72"/>
    </row>
    <row r="950" spans="1:7" x14ac:dyDescent="0.25">
      <c r="A950" s="67"/>
      <c r="B950" s="71"/>
      <c r="C950" s="69"/>
      <c r="D950" s="67"/>
      <c r="E950" s="69"/>
      <c r="F950" s="69"/>
      <c r="G950" s="72"/>
    </row>
    <row r="951" spans="1:7" x14ac:dyDescent="0.25">
      <c r="A951" s="67"/>
      <c r="B951" s="71"/>
      <c r="C951" s="69"/>
      <c r="D951" s="67"/>
      <c r="E951" s="69"/>
      <c r="F951" s="69"/>
      <c r="G951" s="72"/>
    </row>
    <row r="952" spans="1:7" x14ac:dyDescent="0.25">
      <c r="A952" s="67"/>
      <c r="B952" s="71"/>
      <c r="C952" s="69"/>
      <c r="D952" s="67"/>
      <c r="E952" s="69"/>
      <c r="F952" s="69"/>
      <c r="G952" s="72"/>
    </row>
    <row r="953" spans="1:7" x14ac:dyDescent="0.25">
      <c r="A953" s="67"/>
      <c r="B953" s="71"/>
      <c r="C953" s="69"/>
      <c r="D953" s="67"/>
      <c r="E953" s="69"/>
      <c r="F953" s="69"/>
      <c r="G953" s="72"/>
    </row>
    <row r="954" spans="1:7" x14ac:dyDescent="0.25">
      <c r="A954" s="67"/>
      <c r="B954" s="71"/>
      <c r="C954" s="69"/>
      <c r="D954" s="67"/>
      <c r="E954" s="69"/>
      <c r="F954" s="69"/>
      <c r="G954" s="72"/>
    </row>
    <row r="955" spans="1:7" x14ac:dyDescent="0.25">
      <c r="A955" s="67"/>
      <c r="B955" s="71"/>
      <c r="C955" s="69"/>
      <c r="D955" s="67"/>
      <c r="E955" s="69"/>
      <c r="F955" s="69"/>
      <c r="G955" s="72"/>
    </row>
    <row r="956" spans="1:7" x14ac:dyDescent="0.25">
      <c r="A956" s="67"/>
      <c r="B956" s="71"/>
      <c r="C956" s="69"/>
      <c r="D956" s="67"/>
      <c r="E956" s="69"/>
      <c r="F956" s="69"/>
      <c r="G956" s="72"/>
    </row>
    <row r="957" spans="1:7" x14ac:dyDescent="0.25">
      <c r="A957" s="67"/>
      <c r="B957" s="71"/>
      <c r="C957" s="69"/>
      <c r="D957" s="67"/>
      <c r="E957" s="69"/>
      <c r="F957" s="69"/>
      <c r="G957" s="72"/>
    </row>
    <row r="958" spans="1:7" x14ac:dyDescent="0.25">
      <c r="A958" s="67"/>
      <c r="B958" s="71"/>
      <c r="C958" s="69"/>
      <c r="D958" s="67"/>
      <c r="E958" s="69"/>
      <c r="F958" s="69"/>
      <c r="G958" s="72"/>
    </row>
    <row r="959" spans="1:7" x14ac:dyDescent="0.25">
      <c r="A959" s="67"/>
      <c r="B959" s="71"/>
      <c r="C959" s="69"/>
      <c r="D959" s="67"/>
      <c r="E959" s="69"/>
      <c r="F959" s="69"/>
      <c r="G959" s="72"/>
    </row>
    <row r="960" spans="1:7" x14ac:dyDescent="0.25">
      <c r="A960" s="67"/>
      <c r="B960" s="71"/>
      <c r="C960" s="69"/>
      <c r="D960" s="67"/>
      <c r="E960" s="69"/>
      <c r="F960" s="69"/>
      <c r="G960" s="72"/>
    </row>
    <row r="961" spans="1:7" x14ac:dyDescent="0.25">
      <c r="A961" s="67"/>
      <c r="B961" s="71"/>
      <c r="C961" s="69"/>
      <c r="D961" s="67"/>
      <c r="E961" s="69"/>
      <c r="F961" s="69"/>
      <c r="G961" s="72"/>
    </row>
    <row r="962" spans="1:7" x14ac:dyDescent="0.25">
      <c r="A962" s="67"/>
      <c r="B962" s="71"/>
      <c r="C962" s="69"/>
      <c r="D962" s="67"/>
      <c r="E962" s="69"/>
      <c r="F962" s="69"/>
      <c r="G962" s="72"/>
    </row>
    <row r="963" spans="1:7" x14ac:dyDescent="0.25">
      <c r="A963" s="67"/>
      <c r="B963" s="71"/>
      <c r="C963" s="69"/>
      <c r="D963" s="67"/>
      <c r="E963" s="69"/>
      <c r="F963" s="69"/>
      <c r="G963" s="72"/>
    </row>
    <row r="964" spans="1:7" x14ac:dyDescent="0.25">
      <c r="A964" s="67"/>
      <c r="B964" s="71"/>
      <c r="C964" s="69"/>
      <c r="D964" s="67"/>
      <c r="E964" s="69"/>
      <c r="F964" s="69"/>
      <c r="G964" s="72"/>
    </row>
    <row r="965" spans="1:7" x14ac:dyDescent="0.25">
      <c r="A965" s="67"/>
      <c r="B965" s="71"/>
      <c r="C965" s="69"/>
      <c r="D965" s="67"/>
      <c r="E965" s="69"/>
      <c r="F965" s="69"/>
      <c r="G965" s="72"/>
    </row>
    <row r="966" spans="1:7" x14ac:dyDescent="0.25">
      <c r="A966" s="67"/>
      <c r="B966" s="71"/>
      <c r="C966" s="69"/>
      <c r="D966" s="67"/>
      <c r="E966" s="69"/>
      <c r="F966" s="69"/>
      <c r="G966" s="72"/>
    </row>
    <row r="967" spans="1:7" x14ac:dyDescent="0.25">
      <c r="A967" s="67"/>
      <c r="B967" s="71"/>
      <c r="C967" s="69"/>
      <c r="D967" s="67"/>
      <c r="E967" s="69"/>
      <c r="F967" s="69"/>
      <c r="G967" s="72"/>
    </row>
    <row r="968" spans="1:7" x14ac:dyDescent="0.25">
      <c r="A968" s="67"/>
      <c r="B968" s="71"/>
      <c r="C968" s="69"/>
      <c r="D968" s="67"/>
      <c r="E968" s="69"/>
      <c r="F968" s="69"/>
      <c r="G968" s="72"/>
    </row>
    <row r="969" spans="1:7" x14ac:dyDescent="0.25">
      <c r="A969" s="67"/>
      <c r="B969" s="71"/>
      <c r="C969" s="69"/>
      <c r="D969" s="67"/>
      <c r="E969" s="69"/>
      <c r="F969" s="69"/>
      <c r="G969" s="72"/>
    </row>
    <row r="970" spans="1:7" x14ac:dyDescent="0.25">
      <c r="A970" s="67"/>
      <c r="B970" s="71"/>
      <c r="C970" s="69"/>
      <c r="D970" s="67"/>
      <c r="E970" s="69"/>
      <c r="F970" s="69"/>
      <c r="G970" s="72"/>
    </row>
    <row r="971" spans="1:7" x14ac:dyDescent="0.25">
      <c r="A971" s="67"/>
      <c r="B971" s="71"/>
      <c r="C971" s="69"/>
      <c r="D971" s="67"/>
      <c r="E971" s="69"/>
      <c r="F971" s="69"/>
      <c r="G971" s="72"/>
    </row>
    <row r="972" spans="1:7" x14ac:dyDescent="0.25">
      <c r="A972" s="67"/>
      <c r="B972" s="71"/>
      <c r="C972" s="69"/>
      <c r="D972" s="67"/>
      <c r="E972" s="69"/>
      <c r="F972" s="69"/>
      <c r="G972" s="72"/>
    </row>
    <row r="973" spans="1:7" x14ac:dyDescent="0.25">
      <c r="A973" s="67"/>
      <c r="B973" s="71"/>
      <c r="C973" s="69"/>
      <c r="D973" s="67"/>
      <c r="E973" s="69"/>
      <c r="F973" s="69"/>
      <c r="G973" s="72"/>
    </row>
    <row r="974" spans="1:7" x14ac:dyDescent="0.25">
      <c r="A974" s="67"/>
      <c r="B974" s="71"/>
      <c r="C974" s="69"/>
      <c r="D974" s="67"/>
      <c r="E974" s="69"/>
      <c r="F974" s="69"/>
      <c r="G974" s="72"/>
    </row>
    <row r="975" spans="1:7" x14ac:dyDescent="0.25">
      <c r="A975" s="67"/>
      <c r="B975" s="71"/>
      <c r="C975" s="69"/>
      <c r="D975" s="67"/>
      <c r="E975" s="69"/>
      <c r="F975" s="69"/>
      <c r="G975" s="72"/>
    </row>
    <row r="976" spans="1:7" x14ac:dyDescent="0.25">
      <c r="A976" s="67"/>
      <c r="B976" s="71"/>
      <c r="C976" s="69"/>
      <c r="D976" s="67"/>
      <c r="E976" s="69"/>
      <c r="F976" s="69"/>
      <c r="G976" s="72"/>
    </row>
    <row r="977" spans="1:7" x14ac:dyDescent="0.25">
      <c r="A977" s="67"/>
      <c r="B977" s="71"/>
      <c r="C977" s="69"/>
      <c r="D977" s="67"/>
      <c r="E977" s="69"/>
      <c r="F977" s="69"/>
      <c r="G977" s="72"/>
    </row>
    <row r="978" spans="1:7" x14ac:dyDescent="0.25">
      <c r="A978" s="67"/>
      <c r="B978" s="71"/>
      <c r="C978" s="69"/>
      <c r="D978" s="67"/>
      <c r="E978" s="69"/>
      <c r="F978" s="69"/>
      <c r="G978" s="72"/>
    </row>
    <row r="979" spans="1:7" x14ac:dyDescent="0.25">
      <c r="A979" s="67"/>
      <c r="B979" s="71"/>
      <c r="C979" s="69"/>
      <c r="D979" s="67"/>
      <c r="E979" s="69"/>
      <c r="F979" s="69"/>
      <c r="G979" s="72"/>
    </row>
    <row r="980" spans="1:7" x14ac:dyDescent="0.25">
      <c r="A980" s="67"/>
      <c r="B980" s="71"/>
      <c r="C980" s="69"/>
      <c r="D980" s="67"/>
      <c r="E980" s="69"/>
      <c r="F980" s="69"/>
      <c r="G980" s="72"/>
    </row>
    <row r="981" spans="1:7" x14ac:dyDescent="0.25">
      <c r="A981" s="67"/>
      <c r="B981" s="71"/>
      <c r="C981" s="69"/>
      <c r="D981" s="67"/>
      <c r="E981" s="69"/>
      <c r="F981" s="69"/>
      <c r="G981" s="72"/>
    </row>
    <row r="982" spans="1:7" x14ac:dyDescent="0.25">
      <c r="A982" s="67"/>
      <c r="B982" s="71"/>
      <c r="C982" s="69"/>
      <c r="D982" s="67"/>
      <c r="E982" s="69"/>
      <c r="F982" s="69"/>
      <c r="G982" s="72"/>
    </row>
    <row r="983" spans="1:7" x14ac:dyDescent="0.25">
      <c r="A983" s="67"/>
      <c r="B983" s="71"/>
      <c r="C983" s="69"/>
      <c r="D983" s="67"/>
      <c r="E983" s="69"/>
      <c r="F983" s="69"/>
      <c r="G983" s="72"/>
    </row>
    <row r="984" spans="1:7" x14ac:dyDescent="0.25">
      <c r="A984" s="67"/>
      <c r="B984" s="71"/>
      <c r="C984" s="69"/>
      <c r="D984" s="67"/>
      <c r="E984" s="69"/>
      <c r="F984" s="69"/>
      <c r="G984" s="72"/>
    </row>
    <row r="985" spans="1:7" x14ac:dyDescent="0.25">
      <c r="A985" s="67"/>
      <c r="B985" s="71"/>
      <c r="C985" s="69"/>
      <c r="D985" s="67"/>
      <c r="E985" s="69"/>
      <c r="F985" s="69"/>
      <c r="G985" s="72"/>
    </row>
    <row r="986" spans="1:7" x14ac:dyDescent="0.25">
      <c r="A986" s="67"/>
      <c r="B986" s="71"/>
      <c r="C986" s="69"/>
      <c r="D986" s="67"/>
      <c r="E986" s="69"/>
      <c r="F986" s="69"/>
      <c r="G986" s="72"/>
    </row>
    <row r="987" spans="1:7" x14ac:dyDescent="0.25">
      <c r="A987" s="67"/>
      <c r="B987" s="71"/>
      <c r="C987" s="69"/>
      <c r="D987" s="67"/>
      <c r="E987" s="69"/>
      <c r="F987" s="69"/>
      <c r="G987" s="72"/>
    </row>
    <row r="988" spans="1:7" x14ac:dyDescent="0.25">
      <c r="A988" s="67"/>
      <c r="B988" s="71"/>
      <c r="C988" s="69"/>
      <c r="D988" s="67"/>
      <c r="E988" s="69"/>
      <c r="F988" s="69"/>
      <c r="G988" s="72"/>
    </row>
    <row r="989" spans="1:7" x14ac:dyDescent="0.25">
      <c r="A989" s="67"/>
      <c r="B989" s="71"/>
      <c r="C989" s="69"/>
      <c r="D989" s="67"/>
      <c r="E989" s="69"/>
      <c r="F989" s="69"/>
      <c r="G989" s="72"/>
    </row>
    <row r="990" spans="1:7" x14ac:dyDescent="0.25">
      <c r="A990" s="67"/>
      <c r="B990" s="71"/>
      <c r="C990" s="69"/>
      <c r="D990" s="67"/>
      <c r="E990" s="69"/>
      <c r="F990" s="69"/>
      <c r="G990" s="72"/>
    </row>
    <row r="991" spans="1:7" x14ac:dyDescent="0.25">
      <c r="A991" s="67"/>
      <c r="B991" s="71"/>
      <c r="C991" s="69"/>
      <c r="D991" s="67"/>
      <c r="E991" s="69"/>
      <c r="F991" s="69"/>
      <c r="G991" s="72"/>
    </row>
    <row r="992" spans="1:7" x14ac:dyDescent="0.25">
      <c r="A992" s="67"/>
      <c r="B992" s="71"/>
      <c r="C992" s="69"/>
      <c r="D992" s="67"/>
      <c r="E992" s="69"/>
      <c r="F992" s="69"/>
      <c r="G992" s="72"/>
    </row>
    <row r="993" spans="1:7" x14ac:dyDescent="0.25">
      <c r="A993" s="67"/>
      <c r="B993" s="71"/>
      <c r="C993" s="69"/>
      <c r="D993" s="67"/>
      <c r="E993" s="69"/>
      <c r="F993" s="69"/>
      <c r="G993" s="72"/>
    </row>
    <row r="994" spans="1:7" x14ac:dyDescent="0.25">
      <c r="A994" s="67"/>
      <c r="B994" s="71"/>
      <c r="C994" s="69"/>
      <c r="D994" s="67"/>
      <c r="E994" s="69"/>
      <c r="F994" s="69"/>
      <c r="G994" s="72"/>
    </row>
    <row r="995" spans="1:7" x14ac:dyDescent="0.25">
      <c r="A995" s="67"/>
      <c r="B995" s="71"/>
      <c r="C995" s="69"/>
      <c r="D995" s="67"/>
      <c r="E995" s="69"/>
      <c r="F995" s="69"/>
      <c r="G995" s="72"/>
    </row>
    <row r="996" spans="1:7" x14ac:dyDescent="0.25">
      <c r="A996" s="67"/>
      <c r="B996" s="71"/>
      <c r="C996" s="69"/>
      <c r="D996" s="67"/>
      <c r="E996" s="69"/>
      <c r="F996" s="69"/>
      <c r="G996" s="72"/>
    </row>
    <row r="997" spans="1:7" x14ac:dyDescent="0.25">
      <c r="A997" s="67"/>
      <c r="B997" s="71"/>
      <c r="C997" s="69"/>
      <c r="D997" s="67"/>
      <c r="E997" s="69"/>
      <c r="F997" s="69"/>
      <c r="G997" s="72"/>
    </row>
    <row r="998" spans="1:7" x14ac:dyDescent="0.25">
      <c r="A998" s="67"/>
      <c r="B998" s="71"/>
      <c r="C998" s="69"/>
      <c r="D998" s="67"/>
      <c r="E998" s="69"/>
      <c r="F998" s="69"/>
      <c r="G998" s="72"/>
    </row>
    <row r="999" spans="1:7" x14ac:dyDescent="0.25">
      <c r="A999" s="67"/>
      <c r="B999" s="71"/>
      <c r="C999" s="69"/>
      <c r="D999" s="67"/>
      <c r="E999" s="69"/>
      <c r="F999" s="69"/>
      <c r="G999" s="72"/>
    </row>
    <row r="1000" spans="1:7" x14ac:dyDescent="0.25">
      <c r="A1000" s="67"/>
      <c r="B1000" s="71"/>
      <c r="C1000" s="69"/>
      <c r="D1000" s="67"/>
      <c r="E1000" s="69"/>
      <c r="F1000" s="69"/>
      <c r="G1000" s="72"/>
    </row>
  </sheetData>
  <mergeCells count="21">
    <mergeCell ref="A910:G910"/>
    <mergeCell ref="A918:G918"/>
    <mergeCell ref="A928:G928"/>
    <mergeCell ref="A716:G716"/>
    <mergeCell ref="A832:G832"/>
    <mergeCell ref="A833:G833"/>
    <mergeCell ref="A852:G852"/>
    <mergeCell ref="A878:G878"/>
    <mergeCell ref="A895:G895"/>
    <mergeCell ref="A144:G144"/>
    <mergeCell ref="A394:G394"/>
    <mergeCell ref="A445:G445"/>
    <mergeCell ref="A537:G537"/>
    <mergeCell ref="A625:G625"/>
    <mergeCell ref="A707:G707"/>
    <mergeCell ref="A1:G1"/>
    <mergeCell ref="A2:G2"/>
    <mergeCell ref="A3:G3"/>
    <mergeCell ref="F4:G4"/>
    <mergeCell ref="A6:G6"/>
    <mergeCell ref="A24:G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Замимаи 2</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Digitization</dc:creator>
  <cp:lastModifiedBy>Digitization</cp:lastModifiedBy>
  <dcterms:created xsi:type="dcterms:W3CDTF">2021-09-15T06:51:12Z</dcterms:created>
  <dcterms:modified xsi:type="dcterms:W3CDTF">2021-09-15T06:51:50Z</dcterms:modified>
</cp:coreProperties>
</file>