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NARGIS\Замимахо 2023 (илова)\"/>
    </mc:Choice>
  </mc:AlternateContent>
  <bookViews>
    <workbookView xWindow="0" yWindow="0" windowWidth="28800" windowHeight="12495"/>
  </bookViews>
  <sheets>
    <sheet name="Точики" sheetId="1" r:id="rId1"/>
    <sheet name="Руси" sheetId="2" r:id="rId2"/>
    <sheet name="Титули Точики" sheetId="3" r:id="rId3"/>
    <sheet name="Титули Руси" sheetId="4" r:id="rId4"/>
  </sheets>
  <definedNames>
    <definedName name="_xlnm.Print_Titles" localSheetId="1">Руси!$1:$4</definedName>
    <definedName name="_xlnm.Print_Titles" localSheetId="0">Точики!$1:$4</definedName>
    <definedName name="_xlnm.Print_Area" localSheetId="1">Руси!$A$1:$AS$89</definedName>
    <definedName name="_xlnm.Print_Area" localSheetId="3">'Титули Руси'!$A$1:$U$43</definedName>
    <definedName name="_xlnm.Print_Area" localSheetId="2">'Титули Точики'!$A$1:$U$43</definedName>
    <definedName name="_xlnm.Print_Area" localSheetId="0">Точики!$A$1:$AS$86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83" i="2" l="1"/>
  <c r="R83" i="2"/>
  <c r="Q83" i="2"/>
  <c r="M83" i="2"/>
  <c r="L83" i="2"/>
  <c r="I83" i="2"/>
  <c r="H83" i="2"/>
  <c r="G83" i="2"/>
  <c r="F83" i="2"/>
  <c r="D83" i="2"/>
  <c r="AS82" i="2"/>
  <c r="AR82" i="2"/>
  <c r="AO82" i="2"/>
  <c r="AM82" i="2"/>
  <c r="AJ82" i="2"/>
  <c r="AI82" i="2"/>
  <c r="AH82" i="2"/>
  <c r="AG82" i="2"/>
  <c r="AF82" i="2"/>
  <c r="AE82" i="2"/>
  <c r="AC82" i="2"/>
  <c r="AB82" i="2"/>
  <c r="Z82" i="2"/>
  <c r="Y82" i="2"/>
  <c r="V82" i="2"/>
  <c r="T82" i="2"/>
  <c r="R82" i="2"/>
  <c r="Q82" i="2"/>
  <c r="N82" i="2"/>
  <c r="M82" i="2"/>
  <c r="L82" i="2"/>
  <c r="I82" i="2"/>
  <c r="H82" i="2"/>
  <c r="G82" i="2"/>
  <c r="F82" i="2"/>
  <c r="D82" i="2"/>
  <c r="T80" i="2"/>
  <c r="R86" i="2"/>
  <c r="Q80" i="2"/>
  <c r="L80" i="2"/>
  <c r="I80" i="2"/>
  <c r="H80" i="2"/>
  <c r="G80" i="2"/>
  <c r="F80" i="2"/>
  <c r="D80" i="2"/>
  <c r="AS79" i="2"/>
  <c r="AR79" i="2"/>
  <c r="AO79" i="2"/>
  <c r="AN79" i="2"/>
  <c r="AM79" i="2"/>
  <c r="AJ79" i="2"/>
  <c r="AI79" i="2"/>
  <c r="AH79" i="2"/>
  <c r="AG79" i="2"/>
  <c r="AF79" i="2"/>
  <c r="AE79" i="2"/>
  <c r="AC79" i="2"/>
  <c r="AB79" i="2"/>
  <c r="T79" i="2"/>
  <c r="Q79" i="2"/>
  <c r="N79" i="2"/>
  <c r="M79" i="2"/>
  <c r="L79" i="2"/>
  <c r="I79" i="2"/>
  <c r="H79" i="2"/>
  <c r="G79" i="2"/>
  <c r="F79" i="2"/>
  <c r="D79" i="2"/>
  <c r="AS75" i="2"/>
  <c r="AR75" i="2"/>
  <c r="AO75" i="2"/>
  <c r="AM75" i="2"/>
  <c r="AE75" i="2"/>
  <c r="AL72" i="2"/>
  <c r="AD72" i="2"/>
  <c r="B72" i="2" s="1"/>
  <c r="AL69" i="2"/>
  <c r="AD69" i="2"/>
  <c r="B69" i="2" s="1"/>
  <c r="H66" i="2"/>
  <c r="G66" i="2"/>
  <c r="F66" i="2"/>
  <c r="D66" i="2"/>
  <c r="AS65" i="2"/>
  <c r="AR65" i="2"/>
  <c r="AO65" i="2"/>
  <c r="AM65" i="2"/>
  <c r="AJ65" i="2"/>
  <c r="AI65" i="2"/>
  <c r="AH65" i="2"/>
  <c r="AG65" i="2"/>
  <c r="AF65" i="2"/>
  <c r="AE65" i="2"/>
  <c r="AC65" i="2"/>
  <c r="V65" i="2"/>
  <c r="R65" i="2"/>
  <c r="Q65" i="2"/>
  <c r="N65" i="2"/>
  <c r="H65" i="2"/>
  <c r="G65" i="2"/>
  <c r="D65" i="2"/>
  <c r="E63" i="2"/>
  <c r="AL62" i="2"/>
  <c r="AD62" i="2"/>
  <c r="U62" i="2"/>
  <c r="E62" i="2"/>
  <c r="O62" i="2" s="1"/>
  <c r="E60" i="2"/>
  <c r="O60" i="2" s="1"/>
  <c r="AL59" i="2"/>
  <c r="AD59" i="2"/>
  <c r="AD65" i="2" s="1"/>
  <c r="E59" i="2"/>
  <c r="O59" i="2" s="1"/>
  <c r="AJ45" i="2"/>
  <c r="AI45" i="2"/>
  <c r="B42" i="2"/>
  <c r="H36" i="2"/>
  <c r="F36" i="2"/>
  <c r="D36" i="2"/>
  <c r="AS35" i="2"/>
  <c r="AR35" i="2"/>
  <c r="AO35" i="2"/>
  <c r="AJ35" i="2"/>
  <c r="AI35" i="2"/>
  <c r="AH35" i="2"/>
  <c r="AG35" i="2"/>
  <c r="AE35" i="2"/>
  <c r="R35" i="2"/>
  <c r="Q35" i="2"/>
  <c r="N35" i="2"/>
  <c r="M35" i="2"/>
  <c r="H35" i="2"/>
  <c r="D35" i="2"/>
  <c r="O33" i="2"/>
  <c r="C33" i="2" s="1"/>
  <c r="AL32" i="2"/>
  <c r="AD32" i="2"/>
  <c r="E32" i="2"/>
  <c r="O32" i="2" s="1"/>
  <c r="B32" i="2" s="1"/>
  <c r="E30" i="2"/>
  <c r="O30" i="2" s="1"/>
  <c r="C30" i="2" s="1"/>
  <c r="AL29" i="2"/>
  <c r="AD29" i="2"/>
  <c r="O29" i="2"/>
  <c r="B29" i="2" s="1"/>
  <c r="E29" i="2"/>
  <c r="R26" i="2"/>
  <c r="Q26" i="2"/>
  <c r="F26" i="2"/>
  <c r="D26" i="2"/>
  <c r="AS25" i="2"/>
  <c r="AR25" i="2"/>
  <c r="AO25" i="2"/>
  <c r="AM25" i="2"/>
  <c r="AJ25" i="2"/>
  <c r="AI25" i="2"/>
  <c r="AH25" i="2"/>
  <c r="AG25" i="2"/>
  <c r="AE25" i="2"/>
  <c r="AC25" i="2"/>
  <c r="AB25" i="2"/>
  <c r="V25" i="2"/>
  <c r="R25" i="2"/>
  <c r="Q25" i="2"/>
  <c r="N25" i="2"/>
  <c r="H25" i="2"/>
  <c r="F25" i="2"/>
  <c r="D25" i="2"/>
  <c r="E23" i="2"/>
  <c r="AL22" i="2"/>
  <c r="AD22" i="2"/>
  <c r="U22" i="2"/>
  <c r="U25" i="2" s="1"/>
  <c r="E22" i="2"/>
  <c r="O22" i="2" s="1"/>
  <c r="E20" i="2"/>
  <c r="O20" i="2" s="1"/>
  <c r="C20" i="2" s="1"/>
  <c r="AL19" i="2"/>
  <c r="AD19" i="2"/>
  <c r="E19" i="2"/>
  <c r="O19" i="2" s="1"/>
  <c r="T16" i="2"/>
  <c r="M16" i="2"/>
  <c r="L16" i="2"/>
  <c r="I16" i="2"/>
  <c r="H16" i="2"/>
  <c r="G16" i="2"/>
  <c r="F16" i="2"/>
  <c r="D16" i="2"/>
  <c r="AS15" i="2"/>
  <c r="AR15" i="2"/>
  <c r="AO15" i="2"/>
  <c r="AN15" i="2"/>
  <c r="AM15" i="2"/>
  <c r="AJ15" i="2"/>
  <c r="AI15" i="2"/>
  <c r="AH15" i="2"/>
  <c r="AG15" i="2"/>
  <c r="AF15" i="2"/>
  <c r="AE15" i="2"/>
  <c r="AC15" i="2"/>
  <c r="AB15" i="2"/>
  <c r="Z15" i="2"/>
  <c r="Y15" i="2"/>
  <c r="V15" i="2"/>
  <c r="T15" i="2"/>
  <c r="R15" i="2"/>
  <c r="Q15" i="2"/>
  <c r="N15" i="2"/>
  <c r="M15" i="2"/>
  <c r="L15" i="2"/>
  <c r="I15" i="2"/>
  <c r="H15" i="2"/>
  <c r="G15" i="2"/>
  <c r="F15" i="2"/>
  <c r="D15" i="2"/>
  <c r="E13" i="2"/>
  <c r="AL12" i="2"/>
  <c r="AD12" i="2"/>
  <c r="U12" i="2"/>
  <c r="U15" i="2" s="1"/>
  <c r="E12" i="2"/>
  <c r="O12" i="2" s="1"/>
  <c r="E10" i="2"/>
  <c r="O10" i="2" s="1"/>
  <c r="C10" i="2" s="1"/>
  <c r="AL9" i="2"/>
  <c r="AL79" i="2" s="1"/>
  <c r="AD9" i="2"/>
  <c r="E9" i="2"/>
  <c r="E79" i="2" s="1"/>
  <c r="B12" i="2" l="1"/>
  <c r="B15" i="2" s="1"/>
  <c r="B19" i="2"/>
  <c r="B22" i="2"/>
  <c r="B25" i="2" s="1"/>
  <c r="E16" i="2"/>
  <c r="E26" i="2"/>
  <c r="E36" i="2"/>
  <c r="AL75" i="2"/>
  <c r="O13" i="2"/>
  <c r="C13" i="2" s="1"/>
  <c r="O23" i="2"/>
  <c r="C23" i="2" s="1"/>
  <c r="O36" i="2"/>
  <c r="AD75" i="2"/>
  <c r="C36" i="2"/>
  <c r="B35" i="2"/>
  <c r="B45" i="2"/>
  <c r="D85" i="2"/>
  <c r="F85" i="2"/>
  <c r="H85" i="2"/>
  <c r="L85" i="2"/>
  <c r="N85" i="2"/>
  <c r="Q85" i="2"/>
  <c r="U82" i="2"/>
  <c r="Y85" i="2"/>
  <c r="AB85" i="2"/>
  <c r="AE85" i="2"/>
  <c r="AG85" i="2"/>
  <c r="AI85" i="2"/>
  <c r="AM85" i="2"/>
  <c r="AO85" i="2"/>
  <c r="AS85" i="2"/>
  <c r="G86" i="2"/>
  <c r="I86" i="2"/>
  <c r="M86" i="2"/>
  <c r="O9" i="2"/>
  <c r="B9" i="2" s="1"/>
  <c r="E15" i="2"/>
  <c r="AL15" i="2"/>
  <c r="E25" i="2"/>
  <c r="AL25" i="2"/>
  <c r="E35" i="2"/>
  <c r="AL35" i="2"/>
  <c r="E82" i="2"/>
  <c r="E85" i="2" s="1"/>
  <c r="G85" i="2"/>
  <c r="I85" i="2"/>
  <c r="M85" i="2"/>
  <c r="R85" i="2"/>
  <c r="T85" i="2"/>
  <c r="V85" i="2"/>
  <c r="Z85" i="2"/>
  <c r="AC85" i="2"/>
  <c r="AF85" i="2"/>
  <c r="AH85" i="2"/>
  <c r="AJ85" i="2"/>
  <c r="AL82" i="2"/>
  <c r="AN85" i="2"/>
  <c r="AR85" i="2"/>
  <c r="F86" i="2"/>
  <c r="H86" i="2"/>
  <c r="L86" i="2"/>
  <c r="N86" i="2"/>
  <c r="Q86" i="2"/>
  <c r="C26" i="2"/>
  <c r="C16" i="2"/>
  <c r="O25" i="2"/>
  <c r="AD25" i="2"/>
  <c r="O82" i="2"/>
  <c r="U85" i="2"/>
  <c r="AD82" i="2"/>
  <c r="AL85" i="2"/>
  <c r="O79" i="2"/>
  <c r="AD79" i="2"/>
  <c r="O80" i="2"/>
  <c r="AD15" i="2"/>
  <c r="O35" i="2"/>
  <c r="AD35" i="2"/>
  <c r="U65" i="2"/>
  <c r="AL65" i="2"/>
  <c r="B75" i="2"/>
  <c r="D86" i="2"/>
  <c r="T86" i="2"/>
  <c r="E80" i="2"/>
  <c r="E83" i="2"/>
  <c r="B59" i="2"/>
  <c r="C60" i="2"/>
  <c r="C80" i="2" s="1"/>
  <c r="B62" i="2"/>
  <c r="B65" i="2" s="1"/>
  <c r="O63" i="2"/>
  <c r="E65" i="2"/>
  <c r="O65" i="2"/>
  <c r="D82" i="1"/>
  <c r="F82" i="1"/>
  <c r="G82" i="1"/>
  <c r="H82" i="1"/>
  <c r="I82" i="1"/>
  <c r="L82" i="1"/>
  <c r="M82" i="1"/>
  <c r="N82" i="1"/>
  <c r="Q82" i="1"/>
  <c r="R82" i="1"/>
  <c r="T82" i="1"/>
  <c r="V82" i="1"/>
  <c r="Y82" i="1"/>
  <c r="Z82" i="1"/>
  <c r="AB82" i="1"/>
  <c r="AC82" i="1"/>
  <c r="AE82" i="1"/>
  <c r="AF82" i="1"/>
  <c r="AG82" i="1"/>
  <c r="AH82" i="1"/>
  <c r="AI82" i="1"/>
  <c r="AJ82" i="1"/>
  <c r="AM82" i="1"/>
  <c r="AO82" i="1"/>
  <c r="AR82" i="1"/>
  <c r="AS82" i="1"/>
  <c r="D83" i="1"/>
  <c r="F83" i="1"/>
  <c r="G83" i="1"/>
  <c r="H83" i="1"/>
  <c r="I83" i="1"/>
  <c r="L83" i="1"/>
  <c r="M83" i="1"/>
  <c r="Q83" i="1"/>
  <c r="R83" i="1"/>
  <c r="T83" i="1"/>
  <c r="D79" i="1"/>
  <c r="F79" i="1"/>
  <c r="G79" i="1"/>
  <c r="H79" i="1"/>
  <c r="I79" i="1"/>
  <c r="L79" i="1"/>
  <c r="M79" i="1"/>
  <c r="N79" i="1"/>
  <c r="Q79" i="1"/>
  <c r="T79" i="1"/>
  <c r="AB79" i="1"/>
  <c r="AC79" i="1"/>
  <c r="AE79" i="1"/>
  <c r="AF79" i="1"/>
  <c r="AG79" i="1"/>
  <c r="AH79" i="1"/>
  <c r="AI79" i="1"/>
  <c r="AJ79" i="1"/>
  <c r="AM79" i="1"/>
  <c r="AN79" i="1"/>
  <c r="AO79" i="1"/>
  <c r="AR79" i="1"/>
  <c r="AS79" i="1"/>
  <c r="D80" i="1"/>
  <c r="F80" i="1"/>
  <c r="G80" i="1"/>
  <c r="H80" i="1"/>
  <c r="I80" i="1"/>
  <c r="L80" i="1"/>
  <c r="Q80" i="1"/>
  <c r="T80" i="1"/>
  <c r="AE75" i="1"/>
  <c r="AM75" i="1"/>
  <c r="AO75" i="1"/>
  <c r="AR75" i="1"/>
  <c r="AS75" i="1"/>
  <c r="D65" i="1"/>
  <c r="G65" i="1"/>
  <c r="H65" i="1"/>
  <c r="N65" i="1"/>
  <c r="Q65" i="1"/>
  <c r="R65" i="1"/>
  <c r="V65" i="1"/>
  <c r="AC65" i="1"/>
  <c r="AE65" i="1"/>
  <c r="AF65" i="1"/>
  <c r="AG65" i="1"/>
  <c r="AH65" i="1"/>
  <c r="AI65" i="1"/>
  <c r="AJ65" i="1"/>
  <c r="AM65" i="1"/>
  <c r="AO65" i="1"/>
  <c r="AR65" i="1"/>
  <c r="AS65" i="1"/>
  <c r="D66" i="1"/>
  <c r="F66" i="1"/>
  <c r="G66" i="1"/>
  <c r="H66" i="1"/>
  <c r="AI45" i="1"/>
  <c r="AJ45" i="1"/>
  <c r="D35" i="1"/>
  <c r="H35" i="1"/>
  <c r="M35" i="1"/>
  <c r="N35" i="1"/>
  <c r="Q35" i="1"/>
  <c r="R35" i="1"/>
  <c r="AE35" i="1"/>
  <c r="AG35" i="1"/>
  <c r="AH35" i="1"/>
  <c r="AI35" i="1"/>
  <c r="AJ35" i="1"/>
  <c r="AO35" i="1"/>
  <c r="AR35" i="1"/>
  <c r="AS35" i="1"/>
  <c r="D36" i="1"/>
  <c r="F36" i="1"/>
  <c r="H36" i="1"/>
  <c r="O26" i="2" l="1"/>
  <c r="O15" i="2"/>
  <c r="B79" i="2"/>
  <c r="O16" i="2"/>
  <c r="E86" i="2"/>
  <c r="O85" i="2"/>
  <c r="T86" i="1"/>
  <c r="R86" i="1"/>
  <c r="M86" i="1"/>
  <c r="I86" i="1"/>
  <c r="G86" i="1"/>
  <c r="D86" i="1"/>
  <c r="AR85" i="1"/>
  <c r="AN85" i="1"/>
  <c r="AI85" i="1"/>
  <c r="AG85" i="1"/>
  <c r="AE85" i="1"/>
  <c r="AB85" i="1"/>
  <c r="Y85" i="1"/>
  <c r="T85" i="1"/>
  <c r="R85" i="1"/>
  <c r="M85" i="1"/>
  <c r="I85" i="1"/>
  <c r="G85" i="1"/>
  <c r="D85" i="1"/>
  <c r="Q86" i="1"/>
  <c r="L86" i="1"/>
  <c r="H86" i="1"/>
  <c r="F86" i="1"/>
  <c r="AS85" i="1"/>
  <c r="AO85" i="1"/>
  <c r="AM85" i="1"/>
  <c r="AJ85" i="1"/>
  <c r="AH85" i="1"/>
  <c r="AF85" i="1"/>
  <c r="AC85" i="1"/>
  <c r="Z85" i="1"/>
  <c r="V85" i="1"/>
  <c r="Q85" i="1"/>
  <c r="N85" i="1"/>
  <c r="L85" i="1"/>
  <c r="H85" i="1"/>
  <c r="F85" i="1"/>
  <c r="AD85" i="2"/>
  <c r="O66" i="2"/>
  <c r="C63" i="2"/>
  <c r="O83" i="2"/>
  <c r="O86" i="2" s="1"/>
  <c r="B82" i="2"/>
  <c r="D25" i="1"/>
  <c r="F25" i="1"/>
  <c r="H25" i="1"/>
  <c r="N25" i="1"/>
  <c r="Q25" i="1"/>
  <c r="R25" i="1"/>
  <c r="V25" i="1"/>
  <c r="AB25" i="1"/>
  <c r="AC25" i="1"/>
  <c r="AE25" i="1"/>
  <c r="AG25" i="1"/>
  <c r="AH25" i="1"/>
  <c r="AI25" i="1"/>
  <c r="AJ25" i="1"/>
  <c r="AM25" i="1"/>
  <c r="AO25" i="1"/>
  <c r="AR25" i="1"/>
  <c r="AS25" i="1"/>
  <c r="D26" i="1"/>
  <c r="F26" i="1"/>
  <c r="Q26" i="1"/>
  <c r="R26" i="1"/>
  <c r="AL72" i="1"/>
  <c r="AD72" i="1"/>
  <c r="AL69" i="1"/>
  <c r="AD69" i="1"/>
  <c r="E63" i="1"/>
  <c r="AL62" i="1"/>
  <c r="AD62" i="1"/>
  <c r="U62" i="1"/>
  <c r="E62" i="1"/>
  <c r="E60" i="1"/>
  <c r="O60" i="1" s="1"/>
  <c r="C60" i="1" s="1"/>
  <c r="AL59" i="1"/>
  <c r="AD59" i="1"/>
  <c r="E59" i="1"/>
  <c r="O59" i="1" s="1"/>
  <c r="B42" i="1"/>
  <c r="O33" i="1"/>
  <c r="AL32" i="1"/>
  <c r="AD32" i="1"/>
  <c r="E32" i="1"/>
  <c r="E30" i="1"/>
  <c r="O30" i="1" s="1"/>
  <c r="AL29" i="1"/>
  <c r="AD29" i="1"/>
  <c r="E29" i="1"/>
  <c r="O29" i="1" s="1"/>
  <c r="U23" i="1"/>
  <c r="E23" i="1"/>
  <c r="O23" i="1" s="1"/>
  <c r="AL22" i="1"/>
  <c r="AD22" i="1"/>
  <c r="U22" i="1"/>
  <c r="E22" i="1"/>
  <c r="O22" i="1" s="1"/>
  <c r="B85" i="2" l="1"/>
  <c r="AL35" i="1"/>
  <c r="C33" i="1"/>
  <c r="O36" i="1"/>
  <c r="B45" i="1"/>
  <c r="O62" i="1"/>
  <c r="O65" i="1" s="1"/>
  <c r="E65" i="1"/>
  <c r="AD65" i="1"/>
  <c r="O63" i="1"/>
  <c r="AD75" i="1"/>
  <c r="C23" i="1"/>
  <c r="C30" i="1"/>
  <c r="O32" i="1"/>
  <c r="O35" i="1" s="1"/>
  <c r="E35" i="1"/>
  <c r="AD35" i="1"/>
  <c r="E36" i="1"/>
  <c r="U65" i="1"/>
  <c r="AL65" i="1"/>
  <c r="AL75" i="1"/>
  <c r="C66" i="2"/>
  <c r="C83" i="2"/>
  <c r="C86" i="2" s="1"/>
  <c r="B72" i="1"/>
  <c r="B69" i="1"/>
  <c r="B62" i="1"/>
  <c r="B59" i="1"/>
  <c r="B29" i="1"/>
  <c r="B22" i="1"/>
  <c r="D15" i="1"/>
  <c r="F15" i="1"/>
  <c r="G15" i="1"/>
  <c r="H15" i="1"/>
  <c r="I15" i="1"/>
  <c r="L15" i="1"/>
  <c r="M15" i="1"/>
  <c r="N15" i="1"/>
  <c r="Q15" i="1"/>
  <c r="R15" i="1"/>
  <c r="T15" i="1"/>
  <c r="V15" i="1"/>
  <c r="Y15" i="1"/>
  <c r="Z15" i="1"/>
  <c r="AB15" i="1"/>
  <c r="AC15" i="1"/>
  <c r="AE15" i="1"/>
  <c r="AF15" i="1"/>
  <c r="AG15" i="1"/>
  <c r="AH15" i="1"/>
  <c r="AI15" i="1"/>
  <c r="AJ15" i="1"/>
  <c r="AM15" i="1"/>
  <c r="AN15" i="1"/>
  <c r="AO15" i="1"/>
  <c r="AR15" i="1"/>
  <c r="AS15" i="1"/>
  <c r="D16" i="1"/>
  <c r="F16" i="1"/>
  <c r="G16" i="1"/>
  <c r="H16" i="1"/>
  <c r="I16" i="1"/>
  <c r="L16" i="1"/>
  <c r="M16" i="1"/>
  <c r="T16" i="1"/>
  <c r="B32" i="1" l="1"/>
  <c r="B35" i="1" s="1"/>
  <c r="B75" i="1"/>
  <c r="B65" i="1"/>
  <c r="C36" i="1"/>
  <c r="C63" i="1"/>
  <c r="C66" i="1" s="1"/>
  <c r="O66" i="1"/>
  <c r="E20" i="1"/>
  <c r="AL19" i="1"/>
  <c r="AL25" i="1" s="1"/>
  <c r="AD19" i="1"/>
  <c r="AD25" i="1" s="1"/>
  <c r="U25" i="1"/>
  <c r="E19" i="1"/>
  <c r="E13" i="1"/>
  <c r="AL12" i="1"/>
  <c r="AD12" i="1"/>
  <c r="U12" i="1"/>
  <c r="E12" i="1"/>
  <c r="E82" i="1" l="1"/>
  <c r="O12" i="1"/>
  <c r="B12" i="1" s="1"/>
  <c r="AD82" i="1"/>
  <c r="O19" i="1"/>
  <c r="O25" i="1" s="1"/>
  <c r="E25" i="1"/>
  <c r="O20" i="1"/>
  <c r="E26" i="1"/>
  <c r="U82" i="1"/>
  <c r="AL82" i="1"/>
  <c r="O13" i="1"/>
  <c r="E83" i="1"/>
  <c r="E10" i="1"/>
  <c r="AL9" i="1"/>
  <c r="AL79" i="1" s="1"/>
  <c r="AD9" i="1"/>
  <c r="AD79" i="1" s="1"/>
  <c r="E9" i="1"/>
  <c r="AL85" i="1" l="1"/>
  <c r="U85" i="1"/>
  <c r="O9" i="1"/>
  <c r="O79" i="1" s="1"/>
  <c r="E79" i="1"/>
  <c r="O10" i="1"/>
  <c r="O16" i="1" s="1"/>
  <c r="E80" i="1"/>
  <c r="B82" i="1"/>
  <c r="E16" i="1"/>
  <c r="C13" i="1"/>
  <c r="O83" i="1"/>
  <c r="C20" i="1"/>
  <c r="C26" i="1" s="1"/>
  <c r="O26" i="1"/>
  <c r="AD85" i="1"/>
  <c r="E15" i="1"/>
  <c r="B19" i="1"/>
  <c r="B25" i="1" s="1"/>
  <c r="E86" i="1"/>
  <c r="AL15" i="1"/>
  <c r="U15" i="1"/>
  <c r="AD15" i="1"/>
  <c r="O82" i="1"/>
  <c r="E85" i="1"/>
  <c r="O85" i="1" l="1"/>
  <c r="B9" i="1"/>
  <c r="B79" i="1" s="1"/>
  <c r="B85" i="1" s="1"/>
  <c r="O15" i="1"/>
  <c r="C83" i="1"/>
  <c r="C10" i="1"/>
  <c r="C80" i="1" s="1"/>
  <c r="O80" i="1"/>
  <c r="O86" i="1" s="1"/>
  <c r="B15" i="1" l="1"/>
  <c r="C86" i="1"/>
  <c r="C16" i="1"/>
</calcChain>
</file>

<file path=xl/sharedStrings.xml><?xml version="1.0" encoding="utf-8"?>
<sst xmlns="http://schemas.openxmlformats.org/spreadsheetml/2006/main" count="242" uniqueCount="141">
  <si>
    <t>Майдони умумї</t>
  </si>
  <si>
    <t>Замини корам</t>
  </si>
  <si>
    <t xml:space="preserve">Дарахтњои бисёрсола </t>
  </si>
  <si>
    <t>Заминњои партов</t>
  </si>
  <si>
    <t>Чарогоњњо</t>
  </si>
  <si>
    <t>Заминҳои наздиҳавлигӣ</t>
  </si>
  <si>
    <t xml:space="preserve">аз љумла </t>
  </si>
  <si>
    <t xml:space="preserve">               Љангалу  бешазор</t>
  </si>
  <si>
    <t>Буттазор</t>
  </si>
  <si>
    <t>Ботлоќњо</t>
  </si>
  <si>
    <t xml:space="preserve">Њамагї </t>
  </si>
  <si>
    <t>Заминњои  зери  об</t>
  </si>
  <si>
    <t>Дигар  заминњо</t>
  </si>
  <si>
    <t xml:space="preserve">    аз  онњо:</t>
  </si>
  <si>
    <t xml:space="preserve">         аз  љумла:</t>
  </si>
  <si>
    <t>аз  љумла:</t>
  </si>
  <si>
    <t>аз љумла обї</t>
  </si>
  <si>
    <t>ситрусї ва субтропикї</t>
  </si>
  <si>
    <t>нињолпарваришгоњ</t>
  </si>
  <si>
    <t>худсарона ишғолшуда</t>
  </si>
  <si>
    <t xml:space="preserve">Заминњои фонди захиравї </t>
  </si>
  <si>
    <t>майдонњои бедарахт</t>
  </si>
  <si>
    <t>нињолпарваришгоњњо</t>
  </si>
  <si>
    <t xml:space="preserve"> љангалзори муњофизаи киштзор</t>
  </si>
  <si>
    <t xml:space="preserve">дигар дарахтони  муњофизї                                                                                                                                                                                                                            </t>
  </si>
  <si>
    <t>пиряхњо</t>
  </si>
  <si>
    <t>VI. Заминҳои фонди давлатии об</t>
  </si>
  <si>
    <t>VII. Заминҳои захираи давлатӣ</t>
  </si>
  <si>
    <t>Шарҳи муқоисавӣ</t>
  </si>
  <si>
    <t>I.Заминҳои таъиноти кишоварзӣ</t>
  </si>
  <si>
    <t>Нишондоди ҳисоботи замин ба ҳолати 1 январи соли 2022</t>
  </si>
  <si>
    <t>Натиҷаи баҳисобгирии давлатии миқдори заминҳо соли 2021</t>
  </si>
  <si>
    <t>Фарқият</t>
  </si>
  <si>
    <t>II. Заминҳои маҳалҳои аҳолинишин</t>
  </si>
  <si>
    <t>III. Заминҳои саноат, нақлиёт, алоқа, мудофиа ва таъиноти дигар</t>
  </si>
  <si>
    <t>IV. Заминҳои таъиноти ҳифзи табиат, солимгардонӣ, рекратсионӣ ва таърихию маъданӣ</t>
  </si>
  <si>
    <t>V. Заминҳои фонди давлатии ҷангал</t>
  </si>
  <si>
    <t>Общая площадь</t>
  </si>
  <si>
    <t>Всего</t>
  </si>
  <si>
    <t>Пашня</t>
  </si>
  <si>
    <t>плодоптомник</t>
  </si>
  <si>
    <t xml:space="preserve">Земли, находяшиеся на стадии мелиоративного улучшение </t>
  </si>
  <si>
    <t>Приусадебнные участки</t>
  </si>
  <si>
    <t>земли резервного фонда</t>
  </si>
  <si>
    <t>Лесных насаждений</t>
  </si>
  <si>
    <t xml:space="preserve">Всего </t>
  </si>
  <si>
    <t>в.т.числе</t>
  </si>
  <si>
    <t>не покритые лесом</t>
  </si>
  <si>
    <t>покритые лесом</t>
  </si>
  <si>
    <t>лесные питомника</t>
  </si>
  <si>
    <t>полезашитные лесные полосы</t>
  </si>
  <si>
    <t>другие защитные лесных насаждения</t>
  </si>
  <si>
    <t>Болота</t>
  </si>
  <si>
    <t>Под водой</t>
  </si>
  <si>
    <t>под озерами и морями</t>
  </si>
  <si>
    <t>под водохранилищами и прудами</t>
  </si>
  <si>
    <t>Прочие земли</t>
  </si>
  <si>
    <t>Солянчаки</t>
  </si>
  <si>
    <t xml:space="preserve">                                 Сопоставителная  экспликация:</t>
  </si>
  <si>
    <t xml:space="preserve">                                  Данные земельного баланса на 01.01.2022</t>
  </si>
  <si>
    <t xml:space="preserve">                                       Разница +,-</t>
  </si>
  <si>
    <t>орощ.</t>
  </si>
  <si>
    <t>Лоиҳа</t>
  </si>
  <si>
    <t xml:space="preserve"> Замима ба ќарори </t>
  </si>
  <si>
    <t xml:space="preserve">                   Ҳукумати Љумњурии Тољикистон. </t>
  </si>
  <si>
    <t xml:space="preserve">           </t>
  </si>
  <si>
    <t>Проект</t>
  </si>
  <si>
    <t>Приложение к постановлению</t>
  </si>
  <si>
    <t>Результаты государственного количественного учёта  земель</t>
  </si>
  <si>
    <t>в административнной территории Яванского района Хатлонской области</t>
  </si>
  <si>
    <t xml:space="preserve">  Результаты учёта земель 2021 года</t>
  </si>
  <si>
    <t xml:space="preserve"> Результаты учёта земель 2021 года</t>
  </si>
  <si>
    <t xml:space="preserve">           I. Земли сельскохозяйственного назначения </t>
  </si>
  <si>
    <t>II. Земли населённых пунктов</t>
  </si>
  <si>
    <t xml:space="preserve">III. Земли промышленности, транспорта, связи, оборонного и иного назначения </t>
  </si>
  <si>
    <t xml:space="preserve"> IV. Земли природоохранности, оздоровительного, рекреационного и историко-культурнго назначения.</t>
  </si>
  <si>
    <t>V.  Земли государственного лесного фонда</t>
  </si>
  <si>
    <t>VI. Земли государственного водного фонда</t>
  </si>
  <si>
    <t>VII.  Земли государственного запаса</t>
  </si>
  <si>
    <t>Всего земель в границах района</t>
  </si>
  <si>
    <t xml:space="preserve"> аз онњо:</t>
  </si>
  <si>
    <t xml:space="preserve"> Алафдарав</t>
  </si>
  <si>
    <t xml:space="preserve">Њамагї  киштзорҳои кишоварзї                                                                   </t>
  </si>
  <si>
    <t>Заминњое, ки дар марҳилаи беҳдошти мелиоративї мебошанд</t>
  </si>
  <si>
    <t>майдонњои дарахтзор</t>
  </si>
  <si>
    <t>пистазор</t>
  </si>
  <si>
    <t>зери дарёҳо, ҷӯйҳо, сойҳо</t>
  </si>
  <si>
    <t>зери обанборҳо ва њавзњо</t>
  </si>
  <si>
    <t>зери каналњо, љўйборњо ва  зањбурњо</t>
  </si>
  <si>
    <t>Зери роњњо ва гузаргоҳҳо</t>
  </si>
  <si>
    <t xml:space="preserve"> Зери сохтмонҳо, кўчањо ва майдонњо</t>
  </si>
  <si>
    <t>љарињо</t>
  </si>
  <si>
    <t>дигар заминњое, ки дар кишоварзї  истифода нашаванд</t>
  </si>
  <si>
    <t>боѓот</t>
  </si>
  <si>
    <t>токзор</t>
  </si>
  <si>
    <t>тутзор</t>
  </si>
  <si>
    <t>намудњои дигари  нињолњои бисёрсола</t>
  </si>
  <si>
    <t>Итого сельскохозяйственных угодий</t>
  </si>
  <si>
    <t>оползней, осыпей и галечников</t>
  </si>
  <si>
    <t>солончаки</t>
  </si>
  <si>
    <t>другие неиспользуемые в сельском хозястве</t>
  </si>
  <si>
    <t>под каналами, арыками и коллекторами</t>
  </si>
  <si>
    <t>Под дорогами и прогонами</t>
  </si>
  <si>
    <t>Под постройками, улицами и площадями</t>
  </si>
  <si>
    <t>В том числе</t>
  </si>
  <si>
    <t xml:space="preserve"> самавольно захваченных земель</t>
  </si>
  <si>
    <t>Раками тарњњо</t>
  </si>
  <si>
    <t>Хољагиҳои ёрирасони шахсии шаҳрвандон</t>
  </si>
  <si>
    <t>зери кӯлу бањрњо</t>
  </si>
  <si>
    <t>Фурӯрафта, ярчу шағалдор</t>
  </si>
  <si>
    <t>қумзорҳо</t>
  </si>
  <si>
    <t>Шӯразорҳо</t>
  </si>
  <si>
    <t xml:space="preserve">                                                       дар ҳудуди маъмурии ноҳияи Ёвони вилояти Хатлон </t>
  </si>
  <si>
    <t xml:space="preserve">номера контуров </t>
  </si>
  <si>
    <t>в том числе орошаемые</t>
  </si>
  <si>
    <t>в том числе числе</t>
  </si>
  <si>
    <t>садов</t>
  </si>
  <si>
    <t>виноградников</t>
  </si>
  <si>
    <t>тутовников</t>
  </si>
  <si>
    <t>Пастбищ</t>
  </si>
  <si>
    <t>Фисташки</t>
  </si>
  <si>
    <t>Кустарников</t>
  </si>
  <si>
    <t>под реками, ручьями и сайями</t>
  </si>
  <si>
    <t>песков</t>
  </si>
  <si>
    <t>оврагов</t>
  </si>
  <si>
    <t>ледников</t>
  </si>
  <si>
    <t xml:space="preserve">       Правительства Республики Таджикистан</t>
  </si>
  <si>
    <t>Ҳамаи заминҳо дар ҳудуди марзи маъмурии ноҳияи Ёвон</t>
  </si>
  <si>
    <t xml:space="preserve">                  Натиљаи бањисобгирии давлатии миќдори заминњо </t>
  </si>
  <si>
    <t>Многолетние насаждения</t>
  </si>
  <si>
    <t>цитрусовых и субтропических</t>
  </si>
  <si>
    <t>других многолетных насаждений</t>
  </si>
  <si>
    <t>Залежей</t>
  </si>
  <si>
    <t>Сенакосов</t>
  </si>
  <si>
    <t>самавольно захваченные земли</t>
  </si>
  <si>
    <t>Личное подсобное хозяйсво граждан</t>
  </si>
  <si>
    <t xml:space="preserve"> </t>
  </si>
  <si>
    <t xml:space="preserve">                            аз "___ "________" соли 2023,  №____</t>
  </si>
  <si>
    <t xml:space="preserve">    ш. Душанбе, соли 2023</t>
  </si>
  <si>
    <t xml:space="preserve">                от "___ "________"  2023 года,    №______</t>
  </si>
  <si>
    <t>г. Душанбе-2023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</si>
</sst>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charset val="204"/>
      <scheme val="minor"/>
    </font>
    <font>
      <sz val="12"/>
      <name val="Times New Roman Tj"/>
      <family val="1"/>
      <charset val="204"/>
    </font>
    <font>
      <sz val="14"/>
      <name val="Times New Roman Tj"/>
      <family val="1"/>
      <charset val="204"/>
    </font>
    <font>
      <b/>
      <sz val="14"/>
      <name val="Times New Roman Tj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 Tj"/>
      <family val="1"/>
      <charset val="204"/>
    </font>
    <font>
      <sz val="11"/>
      <color theme="1"/>
      <name val="Antiqua Tj"/>
      <family val="1"/>
      <charset val="204"/>
    </font>
    <font>
      <b/>
      <sz val="10"/>
      <name val="Times New Roman Tj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 Tj"/>
      <family val="1"/>
      <charset val="204"/>
    </font>
    <font>
      <sz val="12"/>
      <color theme="1"/>
      <name val="Times New Roman Tj"/>
      <family val="1"/>
      <charset val="204"/>
    </font>
    <font>
      <sz val="9"/>
      <name val="Times New Roman Tj"/>
      <family val="1"/>
      <charset val="204"/>
    </font>
    <font>
      <b/>
      <sz val="12"/>
      <name val="Times New Roman Tj"/>
      <family val="1"/>
      <charset val="204"/>
    </font>
    <font>
      <sz val="18"/>
      <name val="Times New Roman Tj"/>
      <family val="1"/>
      <charset val="204"/>
    </font>
    <font>
      <b/>
      <sz val="18"/>
      <name val="Times New Roman Tj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1" fontId="2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0" xfId="0" applyFont="1"/>
    <xf numFmtId="0" fontId="5" fillId="0" borderId="0" xfId="0" applyFont="1"/>
    <xf numFmtId="0" fontId="0" fillId="0" borderId="8" xfId="0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1" fontId="2" fillId="0" borderId="1" xfId="0" applyNumberFormat="1" applyFont="1" applyBorder="1"/>
    <xf numFmtId="1" fontId="1" fillId="0" borderId="0" xfId="0" applyNumberFormat="1" applyFont="1"/>
    <xf numFmtId="1" fontId="2" fillId="0" borderId="0" xfId="0" applyNumberFormat="1" applyFont="1"/>
    <xf numFmtId="1" fontId="2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2" fillId="0" borderId="16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textRotation="90"/>
    </xf>
    <xf numFmtId="0" fontId="1" fillId="0" borderId="16" xfId="0" applyFont="1" applyBorder="1" applyAlignment="1">
      <alignment horizontal="center" textRotation="90"/>
    </xf>
    <xf numFmtId="0" fontId="1" fillId="0" borderId="17" xfId="0" applyFont="1" applyBorder="1" applyAlignment="1">
      <alignment horizontal="center" textRotation="90"/>
    </xf>
    <xf numFmtId="0" fontId="1" fillId="0" borderId="18" xfId="0" applyFont="1" applyBorder="1" applyAlignment="1">
      <alignment horizontal="center" textRotation="90"/>
    </xf>
    <xf numFmtId="0" fontId="2" fillId="0" borderId="2" xfId="0" applyFont="1" applyBorder="1" applyAlignment="1">
      <alignment horizont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6" xfId="0" applyFont="1" applyBorder="1" applyAlignment="1">
      <alignment horizontal="center" textRotation="90" wrapText="1"/>
    </xf>
    <xf numFmtId="0" fontId="2" fillId="0" borderId="18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center" vertical="center" textRotation="90"/>
    </xf>
    <xf numFmtId="0" fontId="2" fillId="0" borderId="16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2" fontId="2" fillId="0" borderId="13" xfId="0" applyNumberFormat="1" applyFont="1" applyBorder="1" applyAlignment="1">
      <alignment horizontal="left"/>
    </xf>
    <xf numFmtId="2" fontId="2" fillId="0" borderId="14" xfId="0" applyNumberFormat="1" applyFont="1" applyBorder="1" applyAlignment="1">
      <alignment horizontal="left"/>
    </xf>
    <xf numFmtId="2" fontId="2" fillId="0" borderId="15" xfId="0" applyNumberFormat="1" applyFont="1" applyBorder="1" applyAlignment="1">
      <alignment horizontal="left"/>
    </xf>
    <xf numFmtId="2" fontId="3" fillId="0" borderId="13" xfId="0" applyNumberFormat="1" applyFont="1" applyBorder="1" applyAlignment="1">
      <alignment horizontal="left"/>
    </xf>
    <xf numFmtId="2" fontId="3" fillId="0" borderId="14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2" xfId="0" applyNumberFormat="1" applyFont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2" fontId="3" fillId="0" borderId="14" xfId="0" applyNumberFormat="1" applyFont="1" applyBorder="1" applyAlignment="1">
      <alignment horizontal="center"/>
    </xf>
    <xf numFmtId="2" fontId="3" fillId="0" borderId="15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2" fontId="3" fillId="0" borderId="13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6"/>
  <sheetViews>
    <sheetView tabSelected="1" view="pageBreakPreview" zoomScale="70" zoomScaleNormal="100" zoomScaleSheetLayoutView="70" workbookViewId="0">
      <selection activeCell="O61" sqref="O61"/>
    </sheetView>
  </sheetViews>
  <sheetFormatPr defaultRowHeight="15.75"/>
  <cols>
    <col min="1" max="1" width="6.28515625" style="22" customWidth="1"/>
    <col min="2" max="2" width="12.140625" style="22" customWidth="1"/>
    <col min="3" max="3" width="9.85546875" style="22" customWidth="1"/>
    <col min="4" max="4" width="13.28515625" style="22" customWidth="1"/>
    <col min="5" max="5" width="9.28515625" style="22" bestFit="1" customWidth="1"/>
    <col min="6" max="8" width="7.7109375" style="22" customWidth="1"/>
    <col min="9" max="11" width="8" style="22" customWidth="1"/>
    <col min="12" max="12" width="9.28515625" style="22" customWidth="1"/>
    <col min="13" max="13" width="8.140625" style="22" customWidth="1"/>
    <col min="14" max="14" width="9.7109375" style="22" customWidth="1"/>
    <col min="15" max="15" width="12.140625" style="22" customWidth="1"/>
    <col min="16" max="16" width="10.140625" style="22" customWidth="1"/>
    <col min="17" max="17" width="10.85546875" style="22" customWidth="1"/>
    <col min="18" max="18" width="9.5703125" style="22" customWidth="1"/>
    <col min="19" max="19" width="8.42578125" style="22" customWidth="1"/>
    <col min="20" max="20" width="10.85546875" style="22" customWidth="1"/>
    <col min="21" max="21" width="9" style="22" customWidth="1"/>
    <col min="22" max="22" width="6.85546875" style="22" customWidth="1"/>
    <col min="23" max="23" width="5" style="22" customWidth="1"/>
    <col min="24" max="24" width="5.42578125" style="22" customWidth="1"/>
    <col min="25" max="25" width="6.42578125" style="22" customWidth="1"/>
    <col min="26" max="26" width="8.28515625" style="22" customWidth="1"/>
    <col min="27" max="27" width="7.28515625" style="22" customWidth="1"/>
    <col min="28" max="28" width="8.7109375" style="22" customWidth="1"/>
    <col min="29" max="29" width="8" style="22" customWidth="1"/>
    <col min="30" max="30" width="10.5703125" style="22" customWidth="1"/>
    <col min="31" max="34" width="9.140625" style="22"/>
    <col min="35" max="35" width="11.85546875" style="22" customWidth="1"/>
    <col min="36" max="37" width="11.42578125" style="22" customWidth="1"/>
    <col min="38" max="38" width="11" style="22" customWidth="1"/>
    <col min="39" max="40" width="8.140625" style="22" customWidth="1"/>
    <col min="41" max="41" width="10.28515625" style="22" customWidth="1"/>
    <col min="42" max="42" width="6.5703125" style="22" customWidth="1"/>
    <col min="43" max="43" width="8.85546875" style="22" customWidth="1"/>
    <col min="44" max="44" width="0" style="22" hidden="1" customWidth="1"/>
    <col min="45" max="45" width="11" style="22" customWidth="1"/>
    <col min="46" max="219" width="9.140625" style="22"/>
    <col min="220" max="220" width="6.28515625" style="22" customWidth="1"/>
    <col min="221" max="221" width="66" style="22" customWidth="1"/>
    <col min="222" max="222" width="5.42578125" style="22" customWidth="1"/>
    <col min="223" max="223" width="7.42578125" style="22" customWidth="1"/>
    <col min="224" max="224" width="10.28515625" style="22" customWidth="1"/>
    <col min="225" max="225" width="9.42578125" style="22" customWidth="1"/>
    <col min="226" max="227" width="9.7109375" style="22" customWidth="1"/>
    <col min="228" max="229" width="9.28515625" style="22" bestFit="1" customWidth="1"/>
    <col min="230" max="235" width="7.7109375" style="22" customWidth="1"/>
    <col min="236" max="243" width="8" style="22" customWidth="1"/>
    <col min="244" max="245" width="8.140625" style="22" customWidth="1"/>
    <col min="246" max="246" width="10.5703125" style="22" customWidth="1"/>
    <col min="247" max="247" width="8" style="22" customWidth="1"/>
    <col min="248" max="248" width="7.42578125" style="22" customWidth="1"/>
    <col min="249" max="249" width="9.28515625" style="22" bestFit="1" customWidth="1"/>
    <col min="250" max="250" width="7" style="22" customWidth="1"/>
    <col min="251" max="251" width="8" style="22" customWidth="1"/>
    <col min="252" max="252" width="7.5703125" style="22" customWidth="1"/>
    <col min="253" max="253" width="10.7109375" style="22" customWidth="1"/>
    <col min="254" max="254" width="8.7109375" style="22" customWidth="1"/>
    <col min="255" max="255" width="10.140625" style="22" customWidth="1"/>
    <col min="256" max="256" width="6.140625" style="22" customWidth="1"/>
    <col min="257" max="257" width="9.140625" style="22"/>
    <col min="258" max="258" width="9.85546875" style="22" customWidth="1"/>
    <col min="259" max="259" width="9.5703125" style="22" customWidth="1"/>
    <col min="260" max="260" width="8.140625" style="22" customWidth="1"/>
    <col min="261" max="264" width="8.28515625" style="22" customWidth="1"/>
    <col min="265" max="266" width="10.85546875" style="22" customWidth="1"/>
    <col min="267" max="267" width="13.140625" style="22" customWidth="1"/>
    <col min="268" max="268" width="13.5703125" style="22" customWidth="1"/>
    <col min="269" max="269" width="13" style="22" customWidth="1"/>
    <col min="270" max="274" width="8.28515625" style="22" customWidth="1"/>
    <col min="275" max="275" width="9.28515625" style="22" bestFit="1" customWidth="1"/>
    <col min="276" max="277" width="11" style="22" customWidth="1"/>
    <col min="278" max="278" width="10.7109375" style="22" customWidth="1"/>
    <col min="279" max="282" width="9.140625" style="22"/>
    <col min="283" max="283" width="11.85546875" style="22" customWidth="1"/>
    <col min="284" max="284" width="11.42578125" style="22" customWidth="1"/>
    <col min="285" max="285" width="11.85546875" style="22" customWidth="1"/>
    <col min="286" max="287" width="8.140625" style="22" customWidth="1"/>
    <col min="288" max="288" width="10.28515625" style="22" customWidth="1"/>
    <col min="289" max="289" width="8.140625" style="22" customWidth="1"/>
    <col min="290" max="290" width="10.28515625" style="22" customWidth="1"/>
    <col min="291" max="291" width="0" style="22" hidden="1" customWidth="1"/>
    <col min="292" max="475" width="9.140625" style="22"/>
    <col min="476" max="476" width="6.28515625" style="22" customWidth="1"/>
    <col min="477" max="477" width="66" style="22" customWidth="1"/>
    <col min="478" max="478" width="5.42578125" style="22" customWidth="1"/>
    <col min="479" max="479" width="7.42578125" style="22" customWidth="1"/>
    <col min="480" max="480" width="10.28515625" style="22" customWidth="1"/>
    <col min="481" max="481" width="9.42578125" style="22" customWidth="1"/>
    <col min="482" max="483" width="9.7109375" style="22" customWidth="1"/>
    <col min="484" max="485" width="9.28515625" style="22" bestFit="1" customWidth="1"/>
    <col min="486" max="491" width="7.7109375" style="22" customWidth="1"/>
    <col min="492" max="499" width="8" style="22" customWidth="1"/>
    <col min="500" max="501" width="8.140625" style="22" customWidth="1"/>
    <col min="502" max="502" width="10.5703125" style="22" customWidth="1"/>
    <col min="503" max="503" width="8" style="22" customWidth="1"/>
    <col min="504" max="504" width="7.42578125" style="22" customWidth="1"/>
    <col min="505" max="505" width="9.28515625" style="22" bestFit="1" customWidth="1"/>
    <col min="506" max="506" width="7" style="22" customWidth="1"/>
    <col min="507" max="507" width="8" style="22" customWidth="1"/>
    <col min="508" max="508" width="7.5703125" style="22" customWidth="1"/>
    <col min="509" max="509" width="10.7109375" style="22" customWidth="1"/>
    <col min="510" max="510" width="8.7109375" style="22" customWidth="1"/>
    <col min="511" max="511" width="10.140625" style="22" customWidth="1"/>
    <col min="512" max="512" width="6.140625" style="22" customWidth="1"/>
    <col min="513" max="513" width="9.140625" style="22"/>
    <col min="514" max="514" width="9.85546875" style="22" customWidth="1"/>
    <col min="515" max="515" width="9.5703125" style="22" customWidth="1"/>
    <col min="516" max="516" width="8.140625" style="22" customWidth="1"/>
    <col min="517" max="520" width="8.28515625" style="22" customWidth="1"/>
    <col min="521" max="522" width="10.85546875" style="22" customWidth="1"/>
    <col min="523" max="523" width="13.140625" style="22" customWidth="1"/>
    <col min="524" max="524" width="13.5703125" style="22" customWidth="1"/>
    <col min="525" max="525" width="13" style="22" customWidth="1"/>
    <col min="526" max="530" width="8.28515625" style="22" customWidth="1"/>
    <col min="531" max="531" width="9.28515625" style="22" bestFit="1" customWidth="1"/>
    <col min="532" max="533" width="11" style="22" customWidth="1"/>
    <col min="534" max="534" width="10.7109375" style="22" customWidth="1"/>
    <col min="535" max="538" width="9.140625" style="22"/>
    <col min="539" max="539" width="11.85546875" style="22" customWidth="1"/>
    <col min="540" max="540" width="11.42578125" style="22" customWidth="1"/>
    <col min="541" max="541" width="11.85546875" style="22" customWidth="1"/>
    <col min="542" max="543" width="8.140625" style="22" customWidth="1"/>
    <col min="544" max="544" width="10.28515625" style="22" customWidth="1"/>
    <col min="545" max="545" width="8.140625" style="22" customWidth="1"/>
    <col min="546" max="546" width="10.28515625" style="22" customWidth="1"/>
    <col min="547" max="547" width="0" style="22" hidden="1" customWidth="1"/>
    <col min="548" max="731" width="9.140625" style="22"/>
    <col min="732" max="732" width="6.28515625" style="22" customWidth="1"/>
    <col min="733" max="733" width="66" style="22" customWidth="1"/>
    <col min="734" max="734" width="5.42578125" style="22" customWidth="1"/>
    <col min="735" max="735" width="7.42578125" style="22" customWidth="1"/>
    <col min="736" max="736" width="10.28515625" style="22" customWidth="1"/>
    <col min="737" max="737" width="9.42578125" style="22" customWidth="1"/>
    <col min="738" max="739" width="9.7109375" style="22" customWidth="1"/>
    <col min="740" max="741" width="9.28515625" style="22" bestFit="1" customWidth="1"/>
    <col min="742" max="747" width="7.7109375" style="22" customWidth="1"/>
    <col min="748" max="755" width="8" style="22" customWidth="1"/>
    <col min="756" max="757" width="8.140625" style="22" customWidth="1"/>
    <col min="758" max="758" width="10.5703125" style="22" customWidth="1"/>
    <col min="759" max="759" width="8" style="22" customWidth="1"/>
    <col min="760" max="760" width="7.42578125" style="22" customWidth="1"/>
    <col min="761" max="761" width="9.28515625" style="22" bestFit="1" customWidth="1"/>
    <col min="762" max="762" width="7" style="22" customWidth="1"/>
    <col min="763" max="763" width="8" style="22" customWidth="1"/>
    <col min="764" max="764" width="7.5703125" style="22" customWidth="1"/>
    <col min="765" max="765" width="10.7109375" style="22" customWidth="1"/>
    <col min="766" max="766" width="8.7109375" style="22" customWidth="1"/>
    <col min="767" max="767" width="10.140625" style="22" customWidth="1"/>
    <col min="768" max="768" width="6.140625" style="22" customWidth="1"/>
    <col min="769" max="769" width="9.140625" style="22"/>
    <col min="770" max="770" width="9.85546875" style="22" customWidth="1"/>
    <col min="771" max="771" width="9.5703125" style="22" customWidth="1"/>
    <col min="772" max="772" width="8.140625" style="22" customWidth="1"/>
    <col min="773" max="776" width="8.28515625" style="22" customWidth="1"/>
    <col min="777" max="778" width="10.85546875" style="22" customWidth="1"/>
    <col min="779" max="779" width="13.140625" style="22" customWidth="1"/>
    <col min="780" max="780" width="13.5703125" style="22" customWidth="1"/>
    <col min="781" max="781" width="13" style="22" customWidth="1"/>
    <col min="782" max="786" width="8.28515625" style="22" customWidth="1"/>
    <col min="787" max="787" width="9.28515625" style="22" bestFit="1" customWidth="1"/>
    <col min="788" max="789" width="11" style="22" customWidth="1"/>
    <col min="790" max="790" width="10.7109375" style="22" customWidth="1"/>
    <col min="791" max="794" width="9.140625" style="22"/>
    <col min="795" max="795" width="11.85546875" style="22" customWidth="1"/>
    <col min="796" max="796" width="11.42578125" style="22" customWidth="1"/>
    <col min="797" max="797" width="11.85546875" style="22" customWidth="1"/>
    <col min="798" max="799" width="8.140625" style="22" customWidth="1"/>
    <col min="800" max="800" width="10.28515625" style="22" customWidth="1"/>
    <col min="801" max="801" width="8.140625" style="22" customWidth="1"/>
    <col min="802" max="802" width="10.28515625" style="22" customWidth="1"/>
    <col min="803" max="803" width="0" style="22" hidden="1" customWidth="1"/>
    <col min="804" max="987" width="9.140625" style="22"/>
    <col min="988" max="988" width="6.28515625" style="22" customWidth="1"/>
    <col min="989" max="989" width="66" style="22" customWidth="1"/>
    <col min="990" max="990" width="5.42578125" style="22" customWidth="1"/>
    <col min="991" max="991" width="7.42578125" style="22" customWidth="1"/>
    <col min="992" max="992" width="10.28515625" style="22" customWidth="1"/>
    <col min="993" max="993" width="9.42578125" style="22" customWidth="1"/>
    <col min="994" max="995" width="9.7109375" style="22" customWidth="1"/>
    <col min="996" max="997" width="9.28515625" style="22" bestFit="1" customWidth="1"/>
    <col min="998" max="1003" width="7.7109375" style="22" customWidth="1"/>
    <col min="1004" max="1011" width="8" style="22" customWidth="1"/>
    <col min="1012" max="1013" width="8.140625" style="22" customWidth="1"/>
    <col min="1014" max="1014" width="10.5703125" style="22" customWidth="1"/>
    <col min="1015" max="1015" width="8" style="22" customWidth="1"/>
    <col min="1016" max="1016" width="7.42578125" style="22" customWidth="1"/>
    <col min="1017" max="1017" width="9.28515625" style="22" bestFit="1" customWidth="1"/>
    <col min="1018" max="1018" width="7" style="22" customWidth="1"/>
    <col min="1019" max="1019" width="8" style="22" customWidth="1"/>
    <col min="1020" max="1020" width="7.5703125" style="22" customWidth="1"/>
    <col min="1021" max="1021" width="10.7109375" style="22" customWidth="1"/>
    <col min="1022" max="1022" width="8.7109375" style="22" customWidth="1"/>
    <col min="1023" max="1023" width="10.140625" style="22" customWidth="1"/>
    <col min="1024" max="1024" width="6.140625" style="22" customWidth="1"/>
    <col min="1025" max="1025" width="9.140625" style="22"/>
    <col min="1026" max="1026" width="9.85546875" style="22" customWidth="1"/>
    <col min="1027" max="1027" width="9.5703125" style="22" customWidth="1"/>
    <col min="1028" max="1028" width="8.140625" style="22" customWidth="1"/>
    <col min="1029" max="1032" width="8.28515625" style="22" customWidth="1"/>
    <col min="1033" max="1034" width="10.85546875" style="22" customWidth="1"/>
    <col min="1035" max="1035" width="13.140625" style="22" customWidth="1"/>
    <col min="1036" max="1036" width="13.5703125" style="22" customWidth="1"/>
    <col min="1037" max="1037" width="13" style="22" customWidth="1"/>
    <col min="1038" max="1042" width="8.28515625" style="22" customWidth="1"/>
    <col min="1043" max="1043" width="9.28515625" style="22" bestFit="1" customWidth="1"/>
    <col min="1044" max="1045" width="11" style="22" customWidth="1"/>
    <col min="1046" max="1046" width="10.7109375" style="22" customWidth="1"/>
    <col min="1047" max="1050" width="9.140625" style="22"/>
    <col min="1051" max="1051" width="11.85546875" style="22" customWidth="1"/>
    <col min="1052" max="1052" width="11.42578125" style="22" customWidth="1"/>
    <col min="1053" max="1053" width="11.85546875" style="22" customWidth="1"/>
    <col min="1054" max="1055" width="8.140625" style="22" customWidth="1"/>
    <col min="1056" max="1056" width="10.28515625" style="22" customWidth="1"/>
    <col min="1057" max="1057" width="8.140625" style="22" customWidth="1"/>
    <col min="1058" max="1058" width="10.28515625" style="22" customWidth="1"/>
    <col min="1059" max="1059" width="0" style="22" hidden="1" customWidth="1"/>
    <col min="1060" max="1243" width="9.140625" style="22"/>
    <col min="1244" max="1244" width="6.28515625" style="22" customWidth="1"/>
    <col min="1245" max="1245" width="66" style="22" customWidth="1"/>
    <col min="1246" max="1246" width="5.42578125" style="22" customWidth="1"/>
    <col min="1247" max="1247" width="7.42578125" style="22" customWidth="1"/>
    <col min="1248" max="1248" width="10.28515625" style="22" customWidth="1"/>
    <col min="1249" max="1249" width="9.42578125" style="22" customWidth="1"/>
    <col min="1250" max="1251" width="9.7109375" style="22" customWidth="1"/>
    <col min="1252" max="1253" width="9.28515625" style="22" bestFit="1" customWidth="1"/>
    <col min="1254" max="1259" width="7.7109375" style="22" customWidth="1"/>
    <col min="1260" max="1267" width="8" style="22" customWidth="1"/>
    <col min="1268" max="1269" width="8.140625" style="22" customWidth="1"/>
    <col min="1270" max="1270" width="10.5703125" style="22" customWidth="1"/>
    <col min="1271" max="1271" width="8" style="22" customWidth="1"/>
    <col min="1272" max="1272" width="7.42578125" style="22" customWidth="1"/>
    <col min="1273" max="1273" width="9.28515625" style="22" bestFit="1" customWidth="1"/>
    <col min="1274" max="1274" width="7" style="22" customWidth="1"/>
    <col min="1275" max="1275" width="8" style="22" customWidth="1"/>
    <col min="1276" max="1276" width="7.5703125" style="22" customWidth="1"/>
    <col min="1277" max="1277" width="10.7109375" style="22" customWidth="1"/>
    <col min="1278" max="1278" width="8.7109375" style="22" customWidth="1"/>
    <col min="1279" max="1279" width="10.140625" style="22" customWidth="1"/>
    <col min="1280" max="1280" width="6.140625" style="22" customWidth="1"/>
    <col min="1281" max="1281" width="9.140625" style="22"/>
    <col min="1282" max="1282" width="9.85546875" style="22" customWidth="1"/>
    <col min="1283" max="1283" width="9.5703125" style="22" customWidth="1"/>
    <col min="1284" max="1284" width="8.140625" style="22" customWidth="1"/>
    <col min="1285" max="1288" width="8.28515625" style="22" customWidth="1"/>
    <col min="1289" max="1290" width="10.85546875" style="22" customWidth="1"/>
    <col min="1291" max="1291" width="13.140625" style="22" customWidth="1"/>
    <col min="1292" max="1292" width="13.5703125" style="22" customWidth="1"/>
    <col min="1293" max="1293" width="13" style="22" customWidth="1"/>
    <col min="1294" max="1298" width="8.28515625" style="22" customWidth="1"/>
    <col min="1299" max="1299" width="9.28515625" style="22" bestFit="1" customWidth="1"/>
    <col min="1300" max="1301" width="11" style="22" customWidth="1"/>
    <col min="1302" max="1302" width="10.7109375" style="22" customWidth="1"/>
    <col min="1303" max="1306" width="9.140625" style="22"/>
    <col min="1307" max="1307" width="11.85546875" style="22" customWidth="1"/>
    <col min="1308" max="1308" width="11.42578125" style="22" customWidth="1"/>
    <col min="1309" max="1309" width="11.85546875" style="22" customWidth="1"/>
    <col min="1310" max="1311" width="8.140625" style="22" customWidth="1"/>
    <col min="1312" max="1312" width="10.28515625" style="22" customWidth="1"/>
    <col min="1313" max="1313" width="8.140625" style="22" customWidth="1"/>
    <col min="1314" max="1314" width="10.28515625" style="22" customWidth="1"/>
    <col min="1315" max="1315" width="0" style="22" hidden="1" customWidth="1"/>
    <col min="1316" max="1499" width="9.140625" style="22"/>
    <col min="1500" max="1500" width="6.28515625" style="22" customWidth="1"/>
    <col min="1501" max="1501" width="66" style="22" customWidth="1"/>
    <col min="1502" max="1502" width="5.42578125" style="22" customWidth="1"/>
    <col min="1503" max="1503" width="7.42578125" style="22" customWidth="1"/>
    <col min="1504" max="1504" width="10.28515625" style="22" customWidth="1"/>
    <col min="1505" max="1505" width="9.42578125" style="22" customWidth="1"/>
    <col min="1506" max="1507" width="9.7109375" style="22" customWidth="1"/>
    <col min="1508" max="1509" width="9.28515625" style="22" bestFit="1" customWidth="1"/>
    <col min="1510" max="1515" width="7.7109375" style="22" customWidth="1"/>
    <col min="1516" max="1523" width="8" style="22" customWidth="1"/>
    <col min="1524" max="1525" width="8.140625" style="22" customWidth="1"/>
    <col min="1526" max="1526" width="10.5703125" style="22" customWidth="1"/>
    <col min="1527" max="1527" width="8" style="22" customWidth="1"/>
    <col min="1528" max="1528" width="7.42578125" style="22" customWidth="1"/>
    <col min="1529" max="1529" width="9.28515625" style="22" bestFit="1" customWidth="1"/>
    <col min="1530" max="1530" width="7" style="22" customWidth="1"/>
    <col min="1531" max="1531" width="8" style="22" customWidth="1"/>
    <col min="1532" max="1532" width="7.5703125" style="22" customWidth="1"/>
    <col min="1533" max="1533" width="10.7109375" style="22" customWidth="1"/>
    <col min="1534" max="1534" width="8.7109375" style="22" customWidth="1"/>
    <col min="1535" max="1535" width="10.140625" style="22" customWidth="1"/>
    <col min="1536" max="1536" width="6.140625" style="22" customWidth="1"/>
    <col min="1537" max="1537" width="9.140625" style="22"/>
    <col min="1538" max="1538" width="9.85546875" style="22" customWidth="1"/>
    <col min="1539" max="1539" width="9.5703125" style="22" customWidth="1"/>
    <col min="1540" max="1540" width="8.140625" style="22" customWidth="1"/>
    <col min="1541" max="1544" width="8.28515625" style="22" customWidth="1"/>
    <col min="1545" max="1546" width="10.85546875" style="22" customWidth="1"/>
    <col min="1547" max="1547" width="13.140625" style="22" customWidth="1"/>
    <col min="1548" max="1548" width="13.5703125" style="22" customWidth="1"/>
    <col min="1549" max="1549" width="13" style="22" customWidth="1"/>
    <col min="1550" max="1554" width="8.28515625" style="22" customWidth="1"/>
    <col min="1555" max="1555" width="9.28515625" style="22" bestFit="1" customWidth="1"/>
    <col min="1556" max="1557" width="11" style="22" customWidth="1"/>
    <col min="1558" max="1558" width="10.7109375" style="22" customWidth="1"/>
    <col min="1559" max="1562" width="9.140625" style="22"/>
    <col min="1563" max="1563" width="11.85546875" style="22" customWidth="1"/>
    <col min="1564" max="1564" width="11.42578125" style="22" customWidth="1"/>
    <col min="1565" max="1565" width="11.85546875" style="22" customWidth="1"/>
    <col min="1566" max="1567" width="8.140625" style="22" customWidth="1"/>
    <col min="1568" max="1568" width="10.28515625" style="22" customWidth="1"/>
    <col min="1569" max="1569" width="8.140625" style="22" customWidth="1"/>
    <col min="1570" max="1570" width="10.28515625" style="22" customWidth="1"/>
    <col min="1571" max="1571" width="0" style="22" hidden="1" customWidth="1"/>
    <col min="1572" max="1755" width="9.140625" style="22"/>
    <col min="1756" max="1756" width="6.28515625" style="22" customWidth="1"/>
    <col min="1757" max="1757" width="66" style="22" customWidth="1"/>
    <col min="1758" max="1758" width="5.42578125" style="22" customWidth="1"/>
    <col min="1759" max="1759" width="7.42578125" style="22" customWidth="1"/>
    <col min="1760" max="1760" width="10.28515625" style="22" customWidth="1"/>
    <col min="1761" max="1761" width="9.42578125" style="22" customWidth="1"/>
    <col min="1762" max="1763" width="9.7109375" style="22" customWidth="1"/>
    <col min="1764" max="1765" width="9.28515625" style="22" bestFit="1" customWidth="1"/>
    <col min="1766" max="1771" width="7.7109375" style="22" customWidth="1"/>
    <col min="1772" max="1779" width="8" style="22" customWidth="1"/>
    <col min="1780" max="1781" width="8.140625" style="22" customWidth="1"/>
    <col min="1782" max="1782" width="10.5703125" style="22" customWidth="1"/>
    <col min="1783" max="1783" width="8" style="22" customWidth="1"/>
    <col min="1784" max="1784" width="7.42578125" style="22" customWidth="1"/>
    <col min="1785" max="1785" width="9.28515625" style="22" bestFit="1" customWidth="1"/>
    <col min="1786" max="1786" width="7" style="22" customWidth="1"/>
    <col min="1787" max="1787" width="8" style="22" customWidth="1"/>
    <col min="1788" max="1788" width="7.5703125" style="22" customWidth="1"/>
    <col min="1789" max="1789" width="10.7109375" style="22" customWidth="1"/>
    <col min="1790" max="1790" width="8.7109375" style="22" customWidth="1"/>
    <col min="1791" max="1791" width="10.140625" style="22" customWidth="1"/>
    <col min="1792" max="1792" width="6.140625" style="22" customWidth="1"/>
    <col min="1793" max="1793" width="9.140625" style="22"/>
    <col min="1794" max="1794" width="9.85546875" style="22" customWidth="1"/>
    <col min="1795" max="1795" width="9.5703125" style="22" customWidth="1"/>
    <col min="1796" max="1796" width="8.140625" style="22" customWidth="1"/>
    <col min="1797" max="1800" width="8.28515625" style="22" customWidth="1"/>
    <col min="1801" max="1802" width="10.85546875" style="22" customWidth="1"/>
    <col min="1803" max="1803" width="13.140625" style="22" customWidth="1"/>
    <col min="1804" max="1804" width="13.5703125" style="22" customWidth="1"/>
    <col min="1805" max="1805" width="13" style="22" customWidth="1"/>
    <col min="1806" max="1810" width="8.28515625" style="22" customWidth="1"/>
    <col min="1811" max="1811" width="9.28515625" style="22" bestFit="1" customWidth="1"/>
    <col min="1812" max="1813" width="11" style="22" customWidth="1"/>
    <col min="1814" max="1814" width="10.7109375" style="22" customWidth="1"/>
    <col min="1815" max="1818" width="9.140625" style="22"/>
    <col min="1819" max="1819" width="11.85546875" style="22" customWidth="1"/>
    <col min="1820" max="1820" width="11.42578125" style="22" customWidth="1"/>
    <col min="1821" max="1821" width="11.85546875" style="22" customWidth="1"/>
    <col min="1822" max="1823" width="8.140625" style="22" customWidth="1"/>
    <col min="1824" max="1824" width="10.28515625" style="22" customWidth="1"/>
    <col min="1825" max="1825" width="8.140625" style="22" customWidth="1"/>
    <col min="1826" max="1826" width="10.28515625" style="22" customWidth="1"/>
    <col min="1827" max="1827" width="0" style="22" hidden="1" customWidth="1"/>
    <col min="1828" max="2011" width="9.140625" style="22"/>
    <col min="2012" max="2012" width="6.28515625" style="22" customWidth="1"/>
    <col min="2013" max="2013" width="66" style="22" customWidth="1"/>
    <col min="2014" max="2014" width="5.42578125" style="22" customWidth="1"/>
    <col min="2015" max="2015" width="7.42578125" style="22" customWidth="1"/>
    <col min="2016" max="2016" width="10.28515625" style="22" customWidth="1"/>
    <col min="2017" max="2017" width="9.42578125" style="22" customWidth="1"/>
    <col min="2018" max="2019" width="9.7109375" style="22" customWidth="1"/>
    <col min="2020" max="2021" width="9.28515625" style="22" bestFit="1" customWidth="1"/>
    <col min="2022" max="2027" width="7.7109375" style="22" customWidth="1"/>
    <col min="2028" max="2035" width="8" style="22" customWidth="1"/>
    <col min="2036" max="2037" width="8.140625" style="22" customWidth="1"/>
    <col min="2038" max="2038" width="10.5703125" style="22" customWidth="1"/>
    <col min="2039" max="2039" width="8" style="22" customWidth="1"/>
    <col min="2040" max="2040" width="7.42578125" style="22" customWidth="1"/>
    <col min="2041" max="2041" width="9.28515625" style="22" bestFit="1" customWidth="1"/>
    <col min="2042" max="2042" width="7" style="22" customWidth="1"/>
    <col min="2043" max="2043" width="8" style="22" customWidth="1"/>
    <col min="2044" max="2044" width="7.5703125" style="22" customWidth="1"/>
    <col min="2045" max="2045" width="10.7109375" style="22" customWidth="1"/>
    <col min="2046" max="2046" width="8.7109375" style="22" customWidth="1"/>
    <col min="2047" max="2047" width="10.140625" style="22" customWidth="1"/>
    <col min="2048" max="2048" width="6.140625" style="22" customWidth="1"/>
    <col min="2049" max="2049" width="9.140625" style="22"/>
    <col min="2050" max="2050" width="9.85546875" style="22" customWidth="1"/>
    <col min="2051" max="2051" width="9.5703125" style="22" customWidth="1"/>
    <col min="2052" max="2052" width="8.140625" style="22" customWidth="1"/>
    <col min="2053" max="2056" width="8.28515625" style="22" customWidth="1"/>
    <col min="2057" max="2058" width="10.85546875" style="22" customWidth="1"/>
    <col min="2059" max="2059" width="13.140625" style="22" customWidth="1"/>
    <col min="2060" max="2060" width="13.5703125" style="22" customWidth="1"/>
    <col min="2061" max="2061" width="13" style="22" customWidth="1"/>
    <col min="2062" max="2066" width="8.28515625" style="22" customWidth="1"/>
    <col min="2067" max="2067" width="9.28515625" style="22" bestFit="1" customWidth="1"/>
    <col min="2068" max="2069" width="11" style="22" customWidth="1"/>
    <col min="2070" max="2070" width="10.7109375" style="22" customWidth="1"/>
    <col min="2071" max="2074" width="9.140625" style="22"/>
    <col min="2075" max="2075" width="11.85546875" style="22" customWidth="1"/>
    <col min="2076" max="2076" width="11.42578125" style="22" customWidth="1"/>
    <col min="2077" max="2077" width="11.85546875" style="22" customWidth="1"/>
    <col min="2078" max="2079" width="8.140625" style="22" customWidth="1"/>
    <col min="2080" max="2080" width="10.28515625" style="22" customWidth="1"/>
    <col min="2081" max="2081" width="8.140625" style="22" customWidth="1"/>
    <col min="2082" max="2082" width="10.28515625" style="22" customWidth="1"/>
    <col min="2083" max="2083" width="0" style="22" hidden="1" customWidth="1"/>
    <col min="2084" max="2267" width="9.140625" style="22"/>
    <col min="2268" max="2268" width="6.28515625" style="22" customWidth="1"/>
    <col min="2269" max="2269" width="66" style="22" customWidth="1"/>
    <col min="2270" max="2270" width="5.42578125" style="22" customWidth="1"/>
    <col min="2271" max="2271" width="7.42578125" style="22" customWidth="1"/>
    <col min="2272" max="2272" width="10.28515625" style="22" customWidth="1"/>
    <col min="2273" max="2273" width="9.42578125" style="22" customWidth="1"/>
    <col min="2274" max="2275" width="9.7109375" style="22" customWidth="1"/>
    <col min="2276" max="2277" width="9.28515625" style="22" bestFit="1" customWidth="1"/>
    <col min="2278" max="2283" width="7.7109375" style="22" customWidth="1"/>
    <col min="2284" max="2291" width="8" style="22" customWidth="1"/>
    <col min="2292" max="2293" width="8.140625" style="22" customWidth="1"/>
    <col min="2294" max="2294" width="10.5703125" style="22" customWidth="1"/>
    <col min="2295" max="2295" width="8" style="22" customWidth="1"/>
    <col min="2296" max="2296" width="7.42578125" style="22" customWidth="1"/>
    <col min="2297" max="2297" width="9.28515625" style="22" bestFit="1" customWidth="1"/>
    <col min="2298" max="2298" width="7" style="22" customWidth="1"/>
    <col min="2299" max="2299" width="8" style="22" customWidth="1"/>
    <col min="2300" max="2300" width="7.5703125" style="22" customWidth="1"/>
    <col min="2301" max="2301" width="10.7109375" style="22" customWidth="1"/>
    <col min="2302" max="2302" width="8.7109375" style="22" customWidth="1"/>
    <col min="2303" max="2303" width="10.140625" style="22" customWidth="1"/>
    <col min="2304" max="2304" width="6.140625" style="22" customWidth="1"/>
    <col min="2305" max="2305" width="9.140625" style="22"/>
    <col min="2306" max="2306" width="9.85546875" style="22" customWidth="1"/>
    <col min="2307" max="2307" width="9.5703125" style="22" customWidth="1"/>
    <col min="2308" max="2308" width="8.140625" style="22" customWidth="1"/>
    <col min="2309" max="2312" width="8.28515625" style="22" customWidth="1"/>
    <col min="2313" max="2314" width="10.85546875" style="22" customWidth="1"/>
    <col min="2315" max="2315" width="13.140625" style="22" customWidth="1"/>
    <col min="2316" max="2316" width="13.5703125" style="22" customWidth="1"/>
    <col min="2317" max="2317" width="13" style="22" customWidth="1"/>
    <col min="2318" max="2322" width="8.28515625" style="22" customWidth="1"/>
    <col min="2323" max="2323" width="9.28515625" style="22" bestFit="1" customWidth="1"/>
    <col min="2324" max="2325" width="11" style="22" customWidth="1"/>
    <col min="2326" max="2326" width="10.7109375" style="22" customWidth="1"/>
    <col min="2327" max="2330" width="9.140625" style="22"/>
    <col min="2331" max="2331" width="11.85546875" style="22" customWidth="1"/>
    <col min="2332" max="2332" width="11.42578125" style="22" customWidth="1"/>
    <col min="2333" max="2333" width="11.85546875" style="22" customWidth="1"/>
    <col min="2334" max="2335" width="8.140625" style="22" customWidth="1"/>
    <col min="2336" max="2336" width="10.28515625" style="22" customWidth="1"/>
    <col min="2337" max="2337" width="8.140625" style="22" customWidth="1"/>
    <col min="2338" max="2338" width="10.28515625" style="22" customWidth="1"/>
    <col min="2339" max="2339" width="0" style="22" hidden="1" customWidth="1"/>
    <col min="2340" max="2523" width="9.140625" style="22"/>
    <col min="2524" max="2524" width="6.28515625" style="22" customWidth="1"/>
    <col min="2525" max="2525" width="66" style="22" customWidth="1"/>
    <col min="2526" max="2526" width="5.42578125" style="22" customWidth="1"/>
    <col min="2527" max="2527" width="7.42578125" style="22" customWidth="1"/>
    <col min="2528" max="2528" width="10.28515625" style="22" customWidth="1"/>
    <col min="2529" max="2529" width="9.42578125" style="22" customWidth="1"/>
    <col min="2530" max="2531" width="9.7109375" style="22" customWidth="1"/>
    <col min="2532" max="2533" width="9.28515625" style="22" bestFit="1" customWidth="1"/>
    <col min="2534" max="2539" width="7.7109375" style="22" customWidth="1"/>
    <col min="2540" max="2547" width="8" style="22" customWidth="1"/>
    <col min="2548" max="2549" width="8.140625" style="22" customWidth="1"/>
    <col min="2550" max="2550" width="10.5703125" style="22" customWidth="1"/>
    <col min="2551" max="2551" width="8" style="22" customWidth="1"/>
    <col min="2552" max="2552" width="7.42578125" style="22" customWidth="1"/>
    <col min="2553" max="2553" width="9.28515625" style="22" bestFit="1" customWidth="1"/>
    <col min="2554" max="2554" width="7" style="22" customWidth="1"/>
    <col min="2555" max="2555" width="8" style="22" customWidth="1"/>
    <col min="2556" max="2556" width="7.5703125" style="22" customWidth="1"/>
    <col min="2557" max="2557" width="10.7109375" style="22" customWidth="1"/>
    <col min="2558" max="2558" width="8.7109375" style="22" customWidth="1"/>
    <col min="2559" max="2559" width="10.140625" style="22" customWidth="1"/>
    <col min="2560" max="2560" width="6.140625" style="22" customWidth="1"/>
    <col min="2561" max="2561" width="9.140625" style="22"/>
    <col min="2562" max="2562" width="9.85546875" style="22" customWidth="1"/>
    <col min="2563" max="2563" width="9.5703125" style="22" customWidth="1"/>
    <col min="2564" max="2564" width="8.140625" style="22" customWidth="1"/>
    <col min="2565" max="2568" width="8.28515625" style="22" customWidth="1"/>
    <col min="2569" max="2570" width="10.85546875" style="22" customWidth="1"/>
    <col min="2571" max="2571" width="13.140625" style="22" customWidth="1"/>
    <col min="2572" max="2572" width="13.5703125" style="22" customWidth="1"/>
    <col min="2573" max="2573" width="13" style="22" customWidth="1"/>
    <col min="2574" max="2578" width="8.28515625" style="22" customWidth="1"/>
    <col min="2579" max="2579" width="9.28515625" style="22" bestFit="1" customWidth="1"/>
    <col min="2580" max="2581" width="11" style="22" customWidth="1"/>
    <col min="2582" max="2582" width="10.7109375" style="22" customWidth="1"/>
    <col min="2583" max="2586" width="9.140625" style="22"/>
    <col min="2587" max="2587" width="11.85546875" style="22" customWidth="1"/>
    <col min="2588" max="2588" width="11.42578125" style="22" customWidth="1"/>
    <col min="2589" max="2589" width="11.85546875" style="22" customWidth="1"/>
    <col min="2590" max="2591" width="8.140625" style="22" customWidth="1"/>
    <col min="2592" max="2592" width="10.28515625" style="22" customWidth="1"/>
    <col min="2593" max="2593" width="8.140625" style="22" customWidth="1"/>
    <col min="2594" max="2594" width="10.28515625" style="22" customWidth="1"/>
    <col min="2595" max="2595" width="0" style="22" hidden="1" customWidth="1"/>
    <col min="2596" max="2779" width="9.140625" style="22"/>
    <col min="2780" max="2780" width="6.28515625" style="22" customWidth="1"/>
    <col min="2781" max="2781" width="66" style="22" customWidth="1"/>
    <col min="2782" max="2782" width="5.42578125" style="22" customWidth="1"/>
    <col min="2783" max="2783" width="7.42578125" style="22" customWidth="1"/>
    <col min="2784" max="2784" width="10.28515625" style="22" customWidth="1"/>
    <col min="2785" max="2785" width="9.42578125" style="22" customWidth="1"/>
    <col min="2786" max="2787" width="9.7109375" style="22" customWidth="1"/>
    <col min="2788" max="2789" width="9.28515625" style="22" bestFit="1" customWidth="1"/>
    <col min="2790" max="2795" width="7.7109375" style="22" customWidth="1"/>
    <col min="2796" max="2803" width="8" style="22" customWidth="1"/>
    <col min="2804" max="2805" width="8.140625" style="22" customWidth="1"/>
    <col min="2806" max="2806" width="10.5703125" style="22" customWidth="1"/>
    <col min="2807" max="2807" width="8" style="22" customWidth="1"/>
    <col min="2808" max="2808" width="7.42578125" style="22" customWidth="1"/>
    <col min="2809" max="2809" width="9.28515625" style="22" bestFit="1" customWidth="1"/>
    <col min="2810" max="2810" width="7" style="22" customWidth="1"/>
    <col min="2811" max="2811" width="8" style="22" customWidth="1"/>
    <col min="2812" max="2812" width="7.5703125" style="22" customWidth="1"/>
    <col min="2813" max="2813" width="10.7109375" style="22" customWidth="1"/>
    <col min="2814" max="2814" width="8.7109375" style="22" customWidth="1"/>
    <col min="2815" max="2815" width="10.140625" style="22" customWidth="1"/>
    <col min="2816" max="2816" width="6.140625" style="22" customWidth="1"/>
    <col min="2817" max="2817" width="9.140625" style="22"/>
    <col min="2818" max="2818" width="9.85546875" style="22" customWidth="1"/>
    <col min="2819" max="2819" width="9.5703125" style="22" customWidth="1"/>
    <col min="2820" max="2820" width="8.140625" style="22" customWidth="1"/>
    <col min="2821" max="2824" width="8.28515625" style="22" customWidth="1"/>
    <col min="2825" max="2826" width="10.85546875" style="22" customWidth="1"/>
    <col min="2827" max="2827" width="13.140625" style="22" customWidth="1"/>
    <col min="2828" max="2828" width="13.5703125" style="22" customWidth="1"/>
    <col min="2829" max="2829" width="13" style="22" customWidth="1"/>
    <col min="2830" max="2834" width="8.28515625" style="22" customWidth="1"/>
    <col min="2835" max="2835" width="9.28515625" style="22" bestFit="1" customWidth="1"/>
    <col min="2836" max="2837" width="11" style="22" customWidth="1"/>
    <col min="2838" max="2838" width="10.7109375" style="22" customWidth="1"/>
    <col min="2839" max="2842" width="9.140625" style="22"/>
    <col min="2843" max="2843" width="11.85546875" style="22" customWidth="1"/>
    <col min="2844" max="2844" width="11.42578125" style="22" customWidth="1"/>
    <col min="2845" max="2845" width="11.85546875" style="22" customWidth="1"/>
    <col min="2846" max="2847" width="8.140625" style="22" customWidth="1"/>
    <col min="2848" max="2848" width="10.28515625" style="22" customWidth="1"/>
    <col min="2849" max="2849" width="8.140625" style="22" customWidth="1"/>
    <col min="2850" max="2850" width="10.28515625" style="22" customWidth="1"/>
    <col min="2851" max="2851" width="0" style="22" hidden="1" customWidth="1"/>
    <col min="2852" max="3035" width="9.140625" style="22"/>
    <col min="3036" max="3036" width="6.28515625" style="22" customWidth="1"/>
    <col min="3037" max="3037" width="66" style="22" customWidth="1"/>
    <col min="3038" max="3038" width="5.42578125" style="22" customWidth="1"/>
    <col min="3039" max="3039" width="7.42578125" style="22" customWidth="1"/>
    <col min="3040" max="3040" width="10.28515625" style="22" customWidth="1"/>
    <col min="3041" max="3041" width="9.42578125" style="22" customWidth="1"/>
    <col min="3042" max="3043" width="9.7109375" style="22" customWidth="1"/>
    <col min="3044" max="3045" width="9.28515625" style="22" bestFit="1" customWidth="1"/>
    <col min="3046" max="3051" width="7.7109375" style="22" customWidth="1"/>
    <col min="3052" max="3059" width="8" style="22" customWidth="1"/>
    <col min="3060" max="3061" width="8.140625" style="22" customWidth="1"/>
    <col min="3062" max="3062" width="10.5703125" style="22" customWidth="1"/>
    <col min="3063" max="3063" width="8" style="22" customWidth="1"/>
    <col min="3064" max="3064" width="7.42578125" style="22" customWidth="1"/>
    <col min="3065" max="3065" width="9.28515625" style="22" bestFit="1" customWidth="1"/>
    <col min="3066" max="3066" width="7" style="22" customWidth="1"/>
    <col min="3067" max="3067" width="8" style="22" customWidth="1"/>
    <col min="3068" max="3068" width="7.5703125" style="22" customWidth="1"/>
    <col min="3069" max="3069" width="10.7109375" style="22" customWidth="1"/>
    <col min="3070" max="3070" width="8.7109375" style="22" customWidth="1"/>
    <col min="3071" max="3071" width="10.140625" style="22" customWidth="1"/>
    <col min="3072" max="3072" width="6.140625" style="22" customWidth="1"/>
    <col min="3073" max="3073" width="9.140625" style="22"/>
    <col min="3074" max="3074" width="9.85546875" style="22" customWidth="1"/>
    <col min="3075" max="3075" width="9.5703125" style="22" customWidth="1"/>
    <col min="3076" max="3076" width="8.140625" style="22" customWidth="1"/>
    <col min="3077" max="3080" width="8.28515625" style="22" customWidth="1"/>
    <col min="3081" max="3082" width="10.85546875" style="22" customWidth="1"/>
    <col min="3083" max="3083" width="13.140625" style="22" customWidth="1"/>
    <col min="3084" max="3084" width="13.5703125" style="22" customWidth="1"/>
    <col min="3085" max="3085" width="13" style="22" customWidth="1"/>
    <col min="3086" max="3090" width="8.28515625" style="22" customWidth="1"/>
    <col min="3091" max="3091" width="9.28515625" style="22" bestFit="1" customWidth="1"/>
    <col min="3092" max="3093" width="11" style="22" customWidth="1"/>
    <col min="3094" max="3094" width="10.7109375" style="22" customWidth="1"/>
    <col min="3095" max="3098" width="9.140625" style="22"/>
    <col min="3099" max="3099" width="11.85546875" style="22" customWidth="1"/>
    <col min="3100" max="3100" width="11.42578125" style="22" customWidth="1"/>
    <col min="3101" max="3101" width="11.85546875" style="22" customWidth="1"/>
    <col min="3102" max="3103" width="8.140625" style="22" customWidth="1"/>
    <col min="3104" max="3104" width="10.28515625" style="22" customWidth="1"/>
    <col min="3105" max="3105" width="8.140625" style="22" customWidth="1"/>
    <col min="3106" max="3106" width="10.28515625" style="22" customWidth="1"/>
    <col min="3107" max="3107" width="0" style="22" hidden="1" customWidth="1"/>
    <col min="3108" max="3291" width="9.140625" style="22"/>
    <col min="3292" max="3292" width="6.28515625" style="22" customWidth="1"/>
    <col min="3293" max="3293" width="66" style="22" customWidth="1"/>
    <col min="3294" max="3294" width="5.42578125" style="22" customWidth="1"/>
    <col min="3295" max="3295" width="7.42578125" style="22" customWidth="1"/>
    <col min="3296" max="3296" width="10.28515625" style="22" customWidth="1"/>
    <col min="3297" max="3297" width="9.42578125" style="22" customWidth="1"/>
    <col min="3298" max="3299" width="9.7109375" style="22" customWidth="1"/>
    <col min="3300" max="3301" width="9.28515625" style="22" bestFit="1" customWidth="1"/>
    <col min="3302" max="3307" width="7.7109375" style="22" customWidth="1"/>
    <col min="3308" max="3315" width="8" style="22" customWidth="1"/>
    <col min="3316" max="3317" width="8.140625" style="22" customWidth="1"/>
    <col min="3318" max="3318" width="10.5703125" style="22" customWidth="1"/>
    <col min="3319" max="3319" width="8" style="22" customWidth="1"/>
    <col min="3320" max="3320" width="7.42578125" style="22" customWidth="1"/>
    <col min="3321" max="3321" width="9.28515625" style="22" bestFit="1" customWidth="1"/>
    <col min="3322" max="3322" width="7" style="22" customWidth="1"/>
    <col min="3323" max="3323" width="8" style="22" customWidth="1"/>
    <col min="3324" max="3324" width="7.5703125" style="22" customWidth="1"/>
    <col min="3325" max="3325" width="10.7109375" style="22" customWidth="1"/>
    <col min="3326" max="3326" width="8.7109375" style="22" customWidth="1"/>
    <col min="3327" max="3327" width="10.140625" style="22" customWidth="1"/>
    <col min="3328" max="3328" width="6.140625" style="22" customWidth="1"/>
    <col min="3329" max="3329" width="9.140625" style="22"/>
    <col min="3330" max="3330" width="9.85546875" style="22" customWidth="1"/>
    <col min="3331" max="3331" width="9.5703125" style="22" customWidth="1"/>
    <col min="3332" max="3332" width="8.140625" style="22" customWidth="1"/>
    <col min="3333" max="3336" width="8.28515625" style="22" customWidth="1"/>
    <col min="3337" max="3338" width="10.85546875" style="22" customWidth="1"/>
    <col min="3339" max="3339" width="13.140625" style="22" customWidth="1"/>
    <col min="3340" max="3340" width="13.5703125" style="22" customWidth="1"/>
    <col min="3341" max="3341" width="13" style="22" customWidth="1"/>
    <col min="3342" max="3346" width="8.28515625" style="22" customWidth="1"/>
    <col min="3347" max="3347" width="9.28515625" style="22" bestFit="1" customWidth="1"/>
    <col min="3348" max="3349" width="11" style="22" customWidth="1"/>
    <col min="3350" max="3350" width="10.7109375" style="22" customWidth="1"/>
    <col min="3351" max="3354" width="9.140625" style="22"/>
    <col min="3355" max="3355" width="11.85546875" style="22" customWidth="1"/>
    <col min="3356" max="3356" width="11.42578125" style="22" customWidth="1"/>
    <col min="3357" max="3357" width="11.85546875" style="22" customWidth="1"/>
    <col min="3358" max="3359" width="8.140625" style="22" customWidth="1"/>
    <col min="3360" max="3360" width="10.28515625" style="22" customWidth="1"/>
    <col min="3361" max="3361" width="8.140625" style="22" customWidth="1"/>
    <col min="3362" max="3362" width="10.28515625" style="22" customWidth="1"/>
    <col min="3363" max="3363" width="0" style="22" hidden="1" customWidth="1"/>
    <col min="3364" max="3547" width="9.140625" style="22"/>
    <col min="3548" max="3548" width="6.28515625" style="22" customWidth="1"/>
    <col min="3549" max="3549" width="66" style="22" customWidth="1"/>
    <col min="3550" max="3550" width="5.42578125" style="22" customWidth="1"/>
    <col min="3551" max="3551" width="7.42578125" style="22" customWidth="1"/>
    <col min="3552" max="3552" width="10.28515625" style="22" customWidth="1"/>
    <col min="3553" max="3553" width="9.42578125" style="22" customWidth="1"/>
    <col min="3554" max="3555" width="9.7109375" style="22" customWidth="1"/>
    <col min="3556" max="3557" width="9.28515625" style="22" bestFit="1" customWidth="1"/>
    <col min="3558" max="3563" width="7.7109375" style="22" customWidth="1"/>
    <col min="3564" max="3571" width="8" style="22" customWidth="1"/>
    <col min="3572" max="3573" width="8.140625" style="22" customWidth="1"/>
    <col min="3574" max="3574" width="10.5703125" style="22" customWidth="1"/>
    <col min="3575" max="3575" width="8" style="22" customWidth="1"/>
    <col min="3576" max="3576" width="7.42578125" style="22" customWidth="1"/>
    <col min="3577" max="3577" width="9.28515625" style="22" bestFit="1" customWidth="1"/>
    <col min="3578" max="3578" width="7" style="22" customWidth="1"/>
    <col min="3579" max="3579" width="8" style="22" customWidth="1"/>
    <col min="3580" max="3580" width="7.5703125" style="22" customWidth="1"/>
    <col min="3581" max="3581" width="10.7109375" style="22" customWidth="1"/>
    <col min="3582" max="3582" width="8.7109375" style="22" customWidth="1"/>
    <col min="3583" max="3583" width="10.140625" style="22" customWidth="1"/>
    <col min="3584" max="3584" width="6.140625" style="22" customWidth="1"/>
    <col min="3585" max="3585" width="9.140625" style="22"/>
    <col min="3586" max="3586" width="9.85546875" style="22" customWidth="1"/>
    <col min="3587" max="3587" width="9.5703125" style="22" customWidth="1"/>
    <col min="3588" max="3588" width="8.140625" style="22" customWidth="1"/>
    <col min="3589" max="3592" width="8.28515625" style="22" customWidth="1"/>
    <col min="3593" max="3594" width="10.85546875" style="22" customWidth="1"/>
    <col min="3595" max="3595" width="13.140625" style="22" customWidth="1"/>
    <col min="3596" max="3596" width="13.5703125" style="22" customWidth="1"/>
    <col min="3597" max="3597" width="13" style="22" customWidth="1"/>
    <col min="3598" max="3602" width="8.28515625" style="22" customWidth="1"/>
    <col min="3603" max="3603" width="9.28515625" style="22" bestFit="1" customWidth="1"/>
    <col min="3604" max="3605" width="11" style="22" customWidth="1"/>
    <col min="3606" max="3606" width="10.7109375" style="22" customWidth="1"/>
    <col min="3607" max="3610" width="9.140625" style="22"/>
    <col min="3611" max="3611" width="11.85546875" style="22" customWidth="1"/>
    <col min="3612" max="3612" width="11.42578125" style="22" customWidth="1"/>
    <col min="3613" max="3613" width="11.85546875" style="22" customWidth="1"/>
    <col min="3614" max="3615" width="8.140625" style="22" customWidth="1"/>
    <col min="3616" max="3616" width="10.28515625" style="22" customWidth="1"/>
    <col min="3617" max="3617" width="8.140625" style="22" customWidth="1"/>
    <col min="3618" max="3618" width="10.28515625" style="22" customWidth="1"/>
    <col min="3619" max="3619" width="0" style="22" hidden="1" customWidth="1"/>
    <col min="3620" max="3803" width="9.140625" style="22"/>
    <col min="3804" max="3804" width="6.28515625" style="22" customWidth="1"/>
    <col min="3805" max="3805" width="66" style="22" customWidth="1"/>
    <col min="3806" max="3806" width="5.42578125" style="22" customWidth="1"/>
    <col min="3807" max="3807" width="7.42578125" style="22" customWidth="1"/>
    <col min="3808" max="3808" width="10.28515625" style="22" customWidth="1"/>
    <col min="3809" max="3809" width="9.42578125" style="22" customWidth="1"/>
    <col min="3810" max="3811" width="9.7109375" style="22" customWidth="1"/>
    <col min="3812" max="3813" width="9.28515625" style="22" bestFit="1" customWidth="1"/>
    <col min="3814" max="3819" width="7.7109375" style="22" customWidth="1"/>
    <col min="3820" max="3827" width="8" style="22" customWidth="1"/>
    <col min="3828" max="3829" width="8.140625" style="22" customWidth="1"/>
    <col min="3830" max="3830" width="10.5703125" style="22" customWidth="1"/>
    <col min="3831" max="3831" width="8" style="22" customWidth="1"/>
    <col min="3832" max="3832" width="7.42578125" style="22" customWidth="1"/>
    <col min="3833" max="3833" width="9.28515625" style="22" bestFit="1" customWidth="1"/>
    <col min="3834" max="3834" width="7" style="22" customWidth="1"/>
    <col min="3835" max="3835" width="8" style="22" customWidth="1"/>
    <col min="3836" max="3836" width="7.5703125" style="22" customWidth="1"/>
    <col min="3837" max="3837" width="10.7109375" style="22" customWidth="1"/>
    <col min="3838" max="3838" width="8.7109375" style="22" customWidth="1"/>
    <col min="3839" max="3839" width="10.140625" style="22" customWidth="1"/>
    <col min="3840" max="3840" width="6.140625" style="22" customWidth="1"/>
    <col min="3841" max="3841" width="9.140625" style="22"/>
    <col min="3842" max="3842" width="9.85546875" style="22" customWidth="1"/>
    <col min="3843" max="3843" width="9.5703125" style="22" customWidth="1"/>
    <col min="3844" max="3844" width="8.140625" style="22" customWidth="1"/>
    <col min="3845" max="3848" width="8.28515625" style="22" customWidth="1"/>
    <col min="3849" max="3850" width="10.85546875" style="22" customWidth="1"/>
    <col min="3851" max="3851" width="13.140625" style="22" customWidth="1"/>
    <col min="3852" max="3852" width="13.5703125" style="22" customWidth="1"/>
    <col min="3853" max="3853" width="13" style="22" customWidth="1"/>
    <col min="3854" max="3858" width="8.28515625" style="22" customWidth="1"/>
    <col min="3859" max="3859" width="9.28515625" style="22" bestFit="1" customWidth="1"/>
    <col min="3860" max="3861" width="11" style="22" customWidth="1"/>
    <col min="3862" max="3862" width="10.7109375" style="22" customWidth="1"/>
    <col min="3863" max="3866" width="9.140625" style="22"/>
    <col min="3867" max="3867" width="11.85546875" style="22" customWidth="1"/>
    <col min="3868" max="3868" width="11.42578125" style="22" customWidth="1"/>
    <col min="3869" max="3869" width="11.85546875" style="22" customWidth="1"/>
    <col min="3870" max="3871" width="8.140625" style="22" customWidth="1"/>
    <col min="3872" max="3872" width="10.28515625" style="22" customWidth="1"/>
    <col min="3873" max="3873" width="8.140625" style="22" customWidth="1"/>
    <col min="3874" max="3874" width="10.28515625" style="22" customWidth="1"/>
    <col min="3875" max="3875" width="0" style="22" hidden="1" customWidth="1"/>
    <col min="3876" max="4059" width="9.140625" style="22"/>
    <col min="4060" max="4060" width="6.28515625" style="22" customWidth="1"/>
    <col min="4061" max="4061" width="66" style="22" customWidth="1"/>
    <col min="4062" max="4062" width="5.42578125" style="22" customWidth="1"/>
    <col min="4063" max="4063" width="7.42578125" style="22" customWidth="1"/>
    <col min="4064" max="4064" width="10.28515625" style="22" customWidth="1"/>
    <col min="4065" max="4065" width="9.42578125" style="22" customWidth="1"/>
    <col min="4066" max="4067" width="9.7109375" style="22" customWidth="1"/>
    <col min="4068" max="4069" width="9.28515625" style="22" bestFit="1" customWidth="1"/>
    <col min="4070" max="4075" width="7.7109375" style="22" customWidth="1"/>
    <col min="4076" max="4083" width="8" style="22" customWidth="1"/>
    <col min="4084" max="4085" width="8.140625" style="22" customWidth="1"/>
    <col min="4086" max="4086" width="10.5703125" style="22" customWidth="1"/>
    <col min="4087" max="4087" width="8" style="22" customWidth="1"/>
    <col min="4088" max="4088" width="7.42578125" style="22" customWidth="1"/>
    <col min="4089" max="4089" width="9.28515625" style="22" bestFit="1" customWidth="1"/>
    <col min="4090" max="4090" width="7" style="22" customWidth="1"/>
    <col min="4091" max="4091" width="8" style="22" customWidth="1"/>
    <col min="4092" max="4092" width="7.5703125" style="22" customWidth="1"/>
    <col min="4093" max="4093" width="10.7109375" style="22" customWidth="1"/>
    <col min="4094" max="4094" width="8.7109375" style="22" customWidth="1"/>
    <col min="4095" max="4095" width="10.140625" style="22" customWidth="1"/>
    <col min="4096" max="4096" width="6.140625" style="22" customWidth="1"/>
    <col min="4097" max="4097" width="9.140625" style="22"/>
    <col min="4098" max="4098" width="9.85546875" style="22" customWidth="1"/>
    <col min="4099" max="4099" width="9.5703125" style="22" customWidth="1"/>
    <col min="4100" max="4100" width="8.140625" style="22" customWidth="1"/>
    <col min="4101" max="4104" width="8.28515625" style="22" customWidth="1"/>
    <col min="4105" max="4106" width="10.85546875" style="22" customWidth="1"/>
    <col min="4107" max="4107" width="13.140625" style="22" customWidth="1"/>
    <col min="4108" max="4108" width="13.5703125" style="22" customWidth="1"/>
    <col min="4109" max="4109" width="13" style="22" customWidth="1"/>
    <col min="4110" max="4114" width="8.28515625" style="22" customWidth="1"/>
    <col min="4115" max="4115" width="9.28515625" style="22" bestFit="1" customWidth="1"/>
    <col min="4116" max="4117" width="11" style="22" customWidth="1"/>
    <col min="4118" max="4118" width="10.7109375" style="22" customWidth="1"/>
    <col min="4119" max="4122" width="9.140625" style="22"/>
    <col min="4123" max="4123" width="11.85546875" style="22" customWidth="1"/>
    <col min="4124" max="4124" width="11.42578125" style="22" customWidth="1"/>
    <col min="4125" max="4125" width="11.85546875" style="22" customWidth="1"/>
    <col min="4126" max="4127" width="8.140625" style="22" customWidth="1"/>
    <col min="4128" max="4128" width="10.28515625" style="22" customWidth="1"/>
    <col min="4129" max="4129" width="8.140625" style="22" customWidth="1"/>
    <col min="4130" max="4130" width="10.28515625" style="22" customWidth="1"/>
    <col min="4131" max="4131" width="0" style="22" hidden="1" customWidth="1"/>
    <col min="4132" max="4315" width="9.140625" style="22"/>
    <col min="4316" max="4316" width="6.28515625" style="22" customWidth="1"/>
    <col min="4317" max="4317" width="66" style="22" customWidth="1"/>
    <col min="4318" max="4318" width="5.42578125" style="22" customWidth="1"/>
    <col min="4319" max="4319" width="7.42578125" style="22" customWidth="1"/>
    <col min="4320" max="4320" width="10.28515625" style="22" customWidth="1"/>
    <col min="4321" max="4321" width="9.42578125" style="22" customWidth="1"/>
    <col min="4322" max="4323" width="9.7109375" style="22" customWidth="1"/>
    <col min="4324" max="4325" width="9.28515625" style="22" bestFit="1" customWidth="1"/>
    <col min="4326" max="4331" width="7.7109375" style="22" customWidth="1"/>
    <col min="4332" max="4339" width="8" style="22" customWidth="1"/>
    <col min="4340" max="4341" width="8.140625" style="22" customWidth="1"/>
    <col min="4342" max="4342" width="10.5703125" style="22" customWidth="1"/>
    <col min="4343" max="4343" width="8" style="22" customWidth="1"/>
    <col min="4344" max="4344" width="7.42578125" style="22" customWidth="1"/>
    <col min="4345" max="4345" width="9.28515625" style="22" bestFit="1" customWidth="1"/>
    <col min="4346" max="4346" width="7" style="22" customWidth="1"/>
    <col min="4347" max="4347" width="8" style="22" customWidth="1"/>
    <col min="4348" max="4348" width="7.5703125" style="22" customWidth="1"/>
    <col min="4349" max="4349" width="10.7109375" style="22" customWidth="1"/>
    <col min="4350" max="4350" width="8.7109375" style="22" customWidth="1"/>
    <col min="4351" max="4351" width="10.140625" style="22" customWidth="1"/>
    <col min="4352" max="4352" width="6.140625" style="22" customWidth="1"/>
    <col min="4353" max="4353" width="9.140625" style="22"/>
    <col min="4354" max="4354" width="9.85546875" style="22" customWidth="1"/>
    <col min="4355" max="4355" width="9.5703125" style="22" customWidth="1"/>
    <col min="4356" max="4356" width="8.140625" style="22" customWidth="1"/>
    <col min="4357" max="4360" width="8.28515625" style="22" customWidth="1"/>
    <col min="4361" max="4362" width="10.85546875" style="22" customWidth="1"/>
    <col min="4363" max="4363" width="13.140625" style="22" customWidth="1"/>
    <col min="4364" max="4364" width="13.5703125" style="22" customWidth="1"/>
    <col min="4365" max="4365" width="13" style="22" customWidth="1"/>
    <col min="4366" max="4370" width="8.28515625" style="22" customWidth="1"/>
    <col min="4371" max="4371" width="9.28515625" style="22" bestFit="1" customWidth="1"/>
    <col min="4372" max="4373" width="11" style="22" customWidth="1"/>
    <col min="4374" max="4374" width="10.7109375" style="22" customWidth="1"/>
    <col min="4375" max="4378" width="9.140625" style="22"/>
    <col min="4379" max="4379" width="11.85546875" style="22" customWidth="1"/>
    <col min="4380" max="4380" width="11.42578125" style="22" customWidth="1"/>
    <col min="4381" max="4381" width="11.85546875" style="22" customWidth="1"/>
    <col min="4382" max="4383" width="8.140625" style="22" customWidth="1"/>
    <col min="4384" max="4384" width="10.28515625" style="22" customWidth="1"/>
    <col min="4385" max="4385" width="8.140625" style="22" customWidth="1"/>
    <col min="4386" max="4386" width="10.28515625" style="22" customWidth="1"/>
    <col min="4387" max="4387" width="0" style="22" hidden="1" customWidth="1"/>
    <col min="4388" max="4571" width="9.140625" style="22"/>
    <col min="4572" max="4572" width="6.28515625" style="22" customWidth="1"/>
    <col min="4573" max="4573" width="66" style="22" customWidth="1"/>
    <col min="4574" max="4574" width="5.42578125" style="22" customWidth="1"/>
    <col min="4575" max="4575" width="7.42578125" style="22" customWidth="1"/>
    <col min="4576" max="4576" width="10.28515625" style="22" customWidth="1"/>
    <col min="4577" max="4577" width="9.42578125" style="22" customWidth="1"/>
    <col min="4578" max="4579" width="9.7109375" style="22" customWidth="1"/>
    <col min="4580" max="4581" width="9.28515625" style="22" bestFit="1" customWidth="1"/>
    <col min="4582" max="4587" width="7.7109375" style="22" customWidth="1"/>
    <col min="4588" max="4595" width="8" style="22" customWidth="1"/>
    <col min="4596" max="4597" width="8.140625" style="22" customWidth="1"/>
    <col min="4598" max="4598" width="10.5703125" style="22" customWidth="1"/>
    <col min="4599" max="4599" width="8" style="22" customWidth="1"/>
    <col min="4600" max="4600" width="7.42578125" style="22" customWidth="1"/>
    <col min="4601" max="4601" width="9.28515625" style="22" bestFit="1" customWidth="1"/>
    <col min="4602" max="4602" width="7" style="22" customWidth="1"/>
    <col min="4603" max="4603" width="8" style="22" customWidth="1"/>
    <col min="4604" max="4604" width="7.5703125" style="22" customWidth="1"/>
    <col min="4605" max="4605" width="10.7109375" style="22" customWidth="1"/>
    <col min="4606" max="4606" width="8.7109375" style="22" customWidth="1"/>
    <col min="4607" max="4607" width="10.140625" style="22" customWidth="1"/>
    <col min="4608" max="4608" width="6.140625" style="22" customWidth="1"/>
    <col min="4609" max="4609" width="9.140625" style="22"/>
    <col min="4610" max="4610" width="9.85546875" style="22" customWidth="1"/>
    <col min="4611" max="4611" width="9.5703125" style="22" customWidth="1"/>
    <col min="4612" max="4612" width="8.140625" style="22" customWidth="1"/>
    <col min="4613" max="4616" width="8.28515625" style="22" customWidth="1"/>
    <col min="4617" max="4618" width="10.85546875" style="22" customWidth="1"/>
    <col min="4619" max="4619" width="13.140625" style="22" customWidth="1"/>
    <col min="4620" max="4620" width="13.5703125" style="22" customWidth="1"/>
    <col min="4621" max="4621" width="13" style="22" customWidth="1"/>
    <col min="4622" max="4626" width="8.28515625" style="22" customWidth="1"/>
    <col min="4627" max="4627" width="9.28515625" style="22" bestFit="1" customWidth="1"/>
    <col min="4628" max="4629" width="11" style="22" customWidth="1"/>
    <col min="4630" max="4630" width="10.7109375" style="22" customWidth="1"/>
    <col min="4631" max="4634" width="9.140625" style="22"/>
    <col min="4635" max="4635" width="11.85546875" style="22" customWidth="1"/>
    <col min="4636" max="4636" width="11.42578125" style="22" customWidth="1"/>
    <col min="4637" max="4637" width="11.85546875" style="22" customWidth="1"/>
    <col min="4638" max="4639" width="8.140625" style="22" customWidth="1"/>
    <col min="4640" max="4640" width="10.28515625" style="22" customWidth="1"/>
    <col min="4641" max="4641" width="8.140625" style="22" customWidth="1"/>
    <col min="4642" max="4642" width="10.28515625" style="22" customWidth="1"/>
    <col min="4643" max="4643" width="0" style="22" hidden="1" customWidth="1"/>
    <col min="4644" max="4827" width="9.140625" style="22"/>
    <col min="4828" max="4828" width="6.28515625" style="22" customWidth="1"/>
    <col min="4829" max="4829" width="66" style="22" customWidth="1"/>
    <col min="4830" max="4830" width="5.42578125" style="22" customWidth="1"/>
    <col min="4831" max="4831" width="7.42578125" style="22" customWidth="1"/>
    <col min="4832" max="4832" width="10.28515625" style="22" customWidth="1"/>
    <col min="4833" max="4833" width="9.42578125" style="22" customWidth="1"/>
    <col min="4834" max="4835" width="9.7109375" style="22" customWidth="1"/>
    <col min="4836" max="4837" width="9.28515625" style="22" bestFit="1" customWidth="1"/>
    <col min="4838" max="4843" width="7.7109375" style="22" customWidth="1"/>
    <col min="4844" max="4851" width="8" style="22" customWidth="1"/>
    <col min="4852" max="4853" width="8.140625" style="22" customWidth="1"/>
    <col min="4854" max="4854" width="10.5703125" style="22" customWidth="1"/>
    <col min="4855" max="4855" width="8" style="22" customWidth="1"/>
    <col min="4856" max="4856" width="7.42578125" style="22" customWidth="1"/>
    <col min="4857" max="4857" width="9.28515625" style="22" bestFit="1" customWidth="1"/>
    <col min="4858" max="4858" width="7" style="22" customWidth="1"/>
    <col min="4859" max="4859" width="8" style="22" customWidth="1"/>
    <col min="4860" max="4860" width="7.5703125" style="22" customWidth="1"/>
    <col min="4861" max="4861" width="10.7109375" style="22" customWidth="1"/>
    <col min="4862" max="4862" width="8.7109375" style="22" customWidth="1"/>
    <col min="4863" max="4863" width="10.140625" style="22" customWidth="1"/>
    <col min="4864" max="4864" width="6.140625" style="22" customWidth="1"/>
    <col min="4865" max="4865" width="9.140625" style="22"/>
    <col min="4866" max="4866" width="9.85546875" style="22" customWidth="1"/>
    <col min="4867" max="4867" width="9.5703125" style="22" customWidth="1"/>
    <col min="4868" max="4868" width="8.140625" style="22" customWidth="1"/>
    <col min="4869" max="4872" width="8.28515625" style="22" customWidth="1"/>
    <col min="4873" max="4874" width="10.85546875" style="22" customWidth="1"/>
    <col min="4875" max="4875" width="13.140625" style="22" customWidth="1"/>
    <col min="4876" max="4876" width="13.5703125" style="22" customWidth="1"/>
    <col min="4877" max="4877" width="13" style="22" customWidth="1"/>
    <col min="4878" max="4882" width="8.28515625" style="22" customWidth="1"/>
    <col min="4883" max="4883" width="9.28515625" style="22" bestFit="1" customWidth="1"/>
    <col min="4884" max="4885" width="11" style="22" customWidth="1"/>
    <col min="4886" max="4886" width="10.7109375" style="22" customWidth="1"/>
    <col min="4887" max="4890" width="9.140625" style="22"/>
    <col min="4891" max="4891" width="11.85546875" style="22" customWidth="1"/>
    <col min="4892" max="4892" width="11.42578125" style="22" customWidth="1"/>
    <col min="4893" max="4893" width="11.85546875" style="22" customWidth="1"/>
    <col min="4894" max="4895" width="8.140625" style="22" customWidth="1"/>
    <col min="4896" max="4896" width="10.28515625" style="22" customWidth="1"/>
    <col min="4897" max="4897" width="8.140625" style="22" customWidth="1"/>
    <col min="4898" max="4898" width="10.28515625" style="22" customWidth="1"/>
    <col min="4899" max="4899" width="0" style="22" hidden="1" customWidth="1"/>
    <col min="4900" max="5083" width="9.140625" style="22"/>
    <col min="5084" max="5084" width="6.28515625" style="22" customWidth="1"/>
    <col min="5085" max="5085" width="66" style="22" customWidth="1"/>
    <col min="5086" max="5086" width="5.42578125" style="22" customWidth="1"/>
    <col min="5087" max="5087" width="7.42578125" style="22" customWidth="1"/>
    <col min="5088" max="5088" width="10.28515625" style="22" customWidth="1"/>
    <col min="5089" max="5089" width="9.42578125" style="22" customWidth="1"/>
    <col min="5090" max="5091" width="9.7109375" style="22" customWidth="1"/>
    <col min="5092" max="5093" width="9.28515625" style="22" bestFit="1" customWidth="1"/>
    <col min="5094" max="5099" width="7.7109375" style="22" customWidth="1"/>
    <col min="5100" max="5107" width="8" style="22" customWidth="1"/>
    <col min="5108" max="5109" width="8.140625" style="22" customWidth="1"/>
    <col min="5110" max="5110" width="10.5703125" style="22" customWidth="1"/>
    <col min="5111" max="5111" width="8" style="22" customWidth="1"/>
    <col min="5112" max="5112" width="7.42578125" style="22" customWidth="1"/>
    <col min="5113" max="5113" width="9.28515625" style="22" bestFit="1" customWidth="1"/>
    <col min="5114" max="5114" width="7" style="22" customWidth="1"/>
    <col min="5115" max="5115" width="8" style="22" customWidth="1"/>
    <col min="5116" max="5116" width="7.5703125" style="22" customWidth="1"/>
    <col min="5117" max="5117" width="10.7109375" style="22" customWidth="1"/>
    <col min="5118" max="5118" width="8.7109375" style="22" customWidth="1"/>
    <col min="5119" max="5119" width="10.140625" style="22" customWidth="1"/>
    <col min="5120" max="5120" width="6.140625" style="22" customWidth="1"/>
    <col min="5121" max="5121" width="9.140625" style="22"/>
    <col min="5122" max="5122" width="9.85546875" style="22" customWidth="1"/>
    <col min="5123" max="5123" width="9.5703125" style="22" customWidth="1"/>
    <col min="5124" max="5124" width="8.140625" style="22" customWidth="1"/>
    <col min="5125" max="5128" width="8.28515625" style="22" customWidth="1"/>
    <col min="5129" max="5130" width="10.85546875" style="22" customWidth="1"/>
    <col min="5131" max="5131" width="13.140625" style="22" customWidth="1"/>
    <col min="5132" max="5132" width="13.5703125" style="22" customWidth="1"/>
    <col min="5133" max="5133" width="13" style="22" customWidth="1"/>
    <col min="5134" max="5138" width="8.28515625" style="22" customWidth="1"/>
    <col min="5139" max="5139" width="9.28515625" style="22" bestFit="1" customWidth="1"/>
    <col min="5140" max="5141" width="11" style="22" customWidth="1"/>
    <col min="5142" max="5142" width="10.7109375" style="22" customWidth="1"/>
    <col min="5143" max="5146" width="9.140625" style="22"/>
    <col min="5147" max="5147" width="11.85546875" style="22" customWidth="1"/>
    <col min="5148" max="5148" width="11.42578125" style="22" customWidth="1"/>
    <col min="5149" max="5149" width="11.85546875" style="22" customWidth="1"/>
    <col min="5150" max="5151" width="8.140625" style="22" customWidth="1"/>
    <col min="5152" max="5152" width="10.28515625" style="22" customWidth="1"/>
    <col min="5153" max="5153" width="8.140625" style="22" customWidth="1"/>
    <col min="5154" max="5154" width="10.28515625" style="22" customWidth="1"/>
    <col min="5155" max="5155" width="0" style="22" hidden="1" customWidth="1"/>
    <col min="5156" max="5339" width="9.140625" style="22"/>
    <col min="5340" max="5340" width="6.28515625" style="22" customWidth="1"/>
    <col min="5341" max="5341" width="66" style="22" customWidth="1"/>
    <col min="5342" max="5342" width="5.42578125" style="22" customWidth="1"/>
    <col min="5343" max="5343" width="7.42578125" style="22" customWidth="1"/>
    <col min="5344" max="5344" width="10.28515625" style="22" customWidth="1"/>
    <col min="5345" max="5345" width="9.42578125" style="22" customWidth="1"/>
    <col min="5346" max="5347" width="9.7109375" style="22" customWidth="1"/>
    <col min="5348" max="5349" width="9.28515625" style="22" bestFit="1" customWidth="1"/>
    <col min="5350" max="5355" width="7.7109375" style="22" customWidth="1"/>
    <col min="5356" max="5363" width="8" style="22" customWidth="1"/>
    <col min="5364" max="5365" width="8.140625" style="22" customWidth="1"/>
    <col min="5366" max="5366" width="10.5703125" style="22" customWidth="1"/>
    <col min="5367" max="5367" width="8" style="22" customWidth="1"/>
    <col min="5368" max="5368" width="7.42578125" style="22" customWidth="1"/>
    <col min="5369" max="5369" width="9.28515625" style="22" bestFit="1" customWidth="1"/>
    <col min="5370" max="5370" width="7" style="22" customWidth="1"/>
    <col min="5371" max="5371" width="8" style="22" customWidth="1"/>
    <col min="5372" max="5372" width="7.5703125" style="22" customWidth="1"/>
    <col min="5373" max="5373" width="10.7109375" style="22" customWidth="1"/>
    <col min="5374" max="5374" width="8.7109375" style="22" customWidth="1"/>
    <col min="5375" max="5375" width="10.140625" style="22" customWidth="1"/>
    <col min="5376" max="5376" width="6.140625" style="22" customWidth="1"/>
    <col min="5377" max="5377" width="9.140625" style="22"/>
    <col min="5378" max="5378" width="9.85546875" style="22" customWidth="1"/>
    <col min="5379" max="5379" width="9.5703125" style="22" customWidth="1"/>
    <col min="5380" max="5380" width="8.140625" style="22" customWidth="1"/>
    <col min="5381" max="5384" width="8.28515625" style="22" customWidth="1"/>
    <col min="5385" max="5386" width="10.85546875" style="22" customWidth="1"/>
    <col min="5387" max="5387" width="13.140625" style="22" customWidth="1"/>
    <col min="5388" max="5388" width="13.5703125" style="22" customWidth="1"/>
    <col min="5389" max="5389" width="13" style="22" customWidth="1"/>
    <col min="5390" max="5394" width="8.28515625" style="22" customWidth="1"/>
    <col min="5395" max="5395" width="9.28515625" style="22" bestFit="1" customWidth="1"/>
    <col min="5396" max="5397" width="11" style="22" customWidth="1"/>
    <col min="5398" max="5398" width="10.7109375" style="22" customWidth="1"/>
    <col min="5399" max="5402" width="9.140625" style="22"/>
    <col min="5403" max="5403" width="11.85546875" style="22" customWidth="1"/>
    <col min="5404" max="5404" width="11.42578125" style="22" customWidth="1"/>
    <col min="5405" max="5405" width="11.85546875" style="22" customWidth="1"/>
    <col min="5406" max="5407" width="8.140625" style="22" customWidth="1"/>
    <col min="5408" max="5408" width="10.28515625" style="22" customWidth="1"/>
    <col min="5409" max="5409" width="8.140625" style="22" customWidth="1"/>
    <col min="5410" max="5410" width="10.28515625" style="22" customWidth="1"/>
    <col min="5411" max="5411" width="0" style="22" hidden="1" customWidth="1"/>
    <col min="5412" max="5595" width="9.140625" style="22"/>
    <col min="5596" max="5596" width="6.28515625" style="22" customWidth="1"/>
    <col min="5597" max="5597" width="66" style="22" customWidth="1"/>
    <col min="5598" max="5598" width="5.42578125" style="22" customWidth="1"/>
    <col min="5599" max="5599" width="7.42578125" style="22" customWidth="1"/>
    <col min="5600" max="5600" width="10.28515625" style="22" customWidth="1"/>
    <col min="5601" max="5601" width="9.42578125" style="22" customWidth="1"/>
    <col min="5602" max="5603" width="9.7109375" style="22" customWidth="1"/>
    <col min="5604" max="5605" width="9.28515625" style="22" bestFit="1" customWidth="1"/>
    <col min="5606" max="5611" width="7.7109375" style="22" customWidth="1"/>
    <col min="5612" max="5619" width="8" style="22" customWidth="1"/>
    <col min="5620" max="5621" width="8.140625" style="22" customWidth="1"/>
    <col min="5622" max="5622" width="10.5703125" style="22" customWidth="1"/>
    <col min="5623" max="5623" width="8" style="22" customWidth="1"/>
    <col min="5624" max="5624" width="7.42578125" style="22" customWidth="1"/>
    <col min="5625" max="5625" width="9.28515625" style="22" bestFit="1" customWidth="1"/>
    <col min="5626" max="5626" width="7" style="22" customWidth="1"/>
    <col min="5627" max="5627" width="8" style="22" customWidth="1"/>
    <col min="5628" max="5628" width="7.5703125" style="22" customWidth="1"/>
    <col min="5629" max="5629" width="10.7109375" style="22" customWidth="1"/>
    <col min="5630" max="5630" width="8.7109375" style="22" customWidth="1"/>
    <col min="5631" max="5631" width="10.140625" style="22" customWidth="1"/>
    <col min="5632" max="5632" width="6.140625" style="22" customWidth="1"/>
    <col min="5633" max="5633" width="9.140625" style="22"/>
    <col min="5634" max="5634" width="9.85546875" style="22" customWidth="1"/>
    <col min="5635" max="5635" width="9.5703125" style="22" customWidth="1"/>
    <col min="5636" max="5636" width="8.140625" style="22" customWidth="1"/>
    <col min="5637" max="5640" width="8.28515625" style="22" customWidth="1"/>
    <col min="5641" max="5642" width="10.85546875" style="22" customWidth="1"/>
    <col min="5643" max="5643" width="13.140625" style="22" customWidth="1"/>
    <col min="5644" max="5644" width="13.5703125" style="22" customWidth="1"/>
    <col min="5645" max="5645" width="13" style="22" customWidth="1"/>
    <col min="5646" max="5650" width="8.28515625" style="22" customWidth="1"/>
    <col min="5651" max="5651" width="9.28515625" style="22" bestFit="1" customWidth="1"/>
    <col min="5652" max="5653" width="11" style="22" customWidth="1"/>
    <col min="5654" max="5654" width="10.7109375" style="22" customWidth="1"/>
    <col min="5655" max="5658" width="9.140625" style="22"/>
    <col min="5659" max="5659" width="11.85546875" style="22" customWidth="1"/>
    <col min="5660" max="5660" width="11.42578125" style="22" customWidth="1"/>
    <col min="5661" max="5661" width="11.85546875" style="22" customWidth="1"/>
    <col min="5662" max="5663" width="8.140625" style="22" customWidth="1"/>
    <col min="5664" max="5664" width="10.28515625" style="22" customWidth="1"/>
    <col min="5665" max="5665" width="8.140625" style="22" customWidth="1"/>
    <col min="5666" max="5666" width="10.28515625" style="22" customWidth="1"/>
    <col min="5667" max="5667" width="0" style="22" hidden="1" customWidth="1"/>
    <col min="5668" max="5851" width="9.140625" style="22"/>
    <col min="5852" max="5852" width="6.28515625" style="22" customWidth="1"/>
    <col min="5853" max="5853" width="66" style="22" customWidth="1"/>
    <col min="5854" max="5854" width="5.42578125" style="22" customWidth="1"/>
    <col min="5855" max="5855" width="7.42578125" style="22" customWidth="1"/>
    <col min="5856" max="5856" width="10.28515625" style="22" customWidth="1"/>
    <col min="5857" max="5857" width="9.42578125" style="22" customWidth="1"/>
    <col min="5858" max="5859" width="9.7109375" style="22" customWidth="1"/>
    <col min="5860" max="5861" width="9.28515625" style="22" bestFit="1" customWidth="1"/>
    <col min="5862" max="5867" width="7.7109375" style="22" customWidth="1"/>
    <col min="5868" max="5875" width="8" style="22" customWidth="1"/>
    <col min="5876" max="5877" width="8.140625" style="22" customWidth="1"/>
    <col min="5878" max="5878" width="10.5703125" style="22" customWidth="1"/>
    <col min="5879" max="5879" width="8" style="22" customWidth="1"/>
    <col min="5880" max="5880" width="7.42578125" style="22" customWidth="1"/>
    <col min="5881" max="5881" width="9.28515625" style="22" bestFit="1" customWidth="1"/>
    <col min="5882" max="5882" width="7" style="22" customWidth="1"/>
    <col min="5883" max="5883" width="8" style="22" customWidth="1"/>
    <col min="5884" max="5884" width="7.5703125" style="22" customWidth="1"/>
    <col min="5885" max="5885" width="10.7109375" style="22" customWidth="1"/>
    <col min="5886" max="5886" width="8.7109375" style="22" customWidth="1"/>
    <col min="5887" max="5887" width="10.140625" style="22" customWidth="1"/>
    <col min="5888" max="5888" width="6.140625" style="22" customWidth="1"/>
    <col min="5889" max="5889" width="9.140625" style="22"/>
    <col min="5890" max="5890" width="9.85546875" style="22" customWidth="1"/>
    <col min="5891" max="5891" width="9.5703125" style="22" customWidth="1"/>
    <col min="5892" max="5892" width="8.140625" style="22" customWidth="1"/>
    <col min="5893" max="5896" width="8.28515625" style="22" customWidth="1"/>
    <col min="5897" max="5898" width="10.85546875" style="22" customWidth="1"/>
    <col min="5899" max="5899" width="13.140625" style="22" customWidth="1"/>
    <col min="5900" max="5900" width="13.5703125" style="22" customWidth="1"/>
    <col min="5901" max="5901" width="13" style="22" customWidth="1"/>
    <col min="5902" max="5906" width="8.28515625" style="22" customWidth="1"/>
    <col min="5907" max="5907" width="9.28515625" style="22" bestFit="1" customWidth="1"/>
    <col min="5908" max="5909" width="11" style="22" customWidth="1"/>
    <col min="5910" max="5910" width="10.7109375" style="22" customWidth="1"/>
    <col min="5911" max="5914" width="9.140625" style="22"/>
    <col min="5915" max="5915" width="11.85546875" style="22" customWidth="1"/>
    <col min="5916" max="5916" width="11.42578125" style="22" customWidth="1"/>
    <col min="5917" max="5917" width="11.85546875" style="22" customWidth="1"/>
    <col min="5918" max="5919" width="8.140625" style="22" customWidth="1"/>
    <col min="5920" max="5920" width="10.28515625" style="22" customWidth="1"/>
    <col min="5921" max="5921" width="8.140625" style="22" customWidth="1"/>
    <col min="5922" max="5922" width="10.28515625" style="22" customWidth="1"/>
    <col min="5923" max="5923" width="0" style="22" hidden="1" customWidth="1"/>
    <col min="5924" max="6107" width="9.140625" style="22"/>
    <col min="6108" max="6108" width="6.28515625" style="22" customWidth="1"/>
    <col min="6109" max="6109" width="66" style="22" customWidth="1"/>
    <col min="6110" max="6110" width="5.42578125" style="22" customWidth="1"/>
    <col min="6111" max="6111" width="7.42578125" style="22" customWidth="1"/>
    <col min="6112" max="6112" width="10.28515625" style="22" customWidth="1"/>
    <col min="6113" max="6113" width="9.42578125" style="22" customWidth="1"/>
    <col min="6114" max="6115" width="9.7109375" style="22" customWidth="1"/>
    <col min="6116" max="6117" width="9.28515625" style="22" bestFit="1" customWidth="1"/>
    <col min="6118" max="6123" width="7.7109375" style="22" customWidth="1"/>
    <col min="6124" max="6131" width="8" style="22" customWidth="1"/>
    <col min="6132" max="6133" width="8.140625" style="22" customWidth="1"/>
    <col min="6134" max="6134" width="10.5703125" style="22" customWidth="1"/>
    <col min="6135" max="6135" width="8" style="22" customWidth="1"/>
    <col min="6136" max="6136" width="7.42578125" style="22" customWidth="1"/>
    <col min="6137" max="6137" width="9.28515625" style="22" bestFit="1" customWidth="1"/>
    <col min="6138" max="6138" width="7" style="22" customWidth="1"/>
    <col min="6139" max="6139" width="8" style="22" customWidth="1"/>
    <col min="6140" max="6140" width="7.5703125" style="22" customWidth="1"/>
    <col min="6141" max="6141" width="10.7109375" style="22" customWidth="1"/>
    <col min="6142" max="6142" width="8.7109375" style="22" customWidth="1"/>
    <col min="6143" max="6143" width="10.140625" style="22" customWidth="1"/>
    <col min="6144" max="6144" width="6.140625" style="22" customWidth="1"/>
    <col min="6145" max="6145" width="9.140625" style="22"/>
    <col min="6146" max="6146" width="9.85546875" style="22" customWidth="1"/>
    <col min="6147" max="6147" width="9.5703125" style="22" customWidth="1"/>
    <col min="6148" max="6148" width="8.140625" style="22" customWidth="1"/>
    <col min="6149" max="6152" width="8.28515625" style="22" customWidth="1"/>
    <col min="6153" max="6154" width="10.85546875" style="22" customWidth="1"/>
    <col min="6155" max="6155" width="13.140625" style="22" customWidth="1"/>
    <col min="6156" max="6156" width="13.5703125" style="22" customWidth="1"/>
    <col min="6157" max="6157" width="13" style="22" customWidth="1"/>
    <col min="6158" max="6162" width="8.28515625" style="22" customWidth="1"/>
    <col min="6163" max="6163" width="9.28515625" style="22" bestFit="1" customWidth="1"/>
    <col min="6164" max="6165" width="11" style="22" customWidth="1"/>
    <col min="6166" max="6166" width="10.7109375" style="22" customWidth="1"/>
    <col min="6167" max="6170" width="9.140625" style="22"/>
    <col min="6171" max="6171" width="11.85546875" style="22" customWidth="1"/>
    <col min="6172" max="6172" width="11.42578125" style="22" customWidth="1"/>
    <col min="6173" max="6173" width="11.85546875" style="22" customWidth="1"/>
    <col min="6174" max="6175" width="8.140625" style="22" customWidth="1"/>
    <col min="6176" max="6176" width="10.28515625" style="22" customWidth="1"/>
    <col min="6177" max="6177" width="8.140625" style="22" customWidth="1"/>
    <col min="6178" max="6178" width="10.28515625" style="22" customWidth="1"/>
    <col min="6179" max="6179" width="0" style="22" hidden="1" customWidth="1"/>
    <col min="6180" max="6363" width="9.140625" style="22"/>
    <col min="6364" max="6364" width="6.28515625" style="22" customWidth="1"/>
    <col min="6365" max="6365" width="66" style="22" customWidth="1"/>
    <col min="6366" max="6366" width="5.42578125" style="22" customWidth="1"/>
    <col min="6367" max="6367" width="7.42578125" style="22" customWidth="1"/>
    <col min="6368" max="6368" width="10.28515625" style="22" customWidth="1"/>
    <col min="6369" max="6369" width="9.42578125" style="22" customWidth="1"/>
    <col min="6370" max="6371" width="9.7109375" style="22" customWidth="1"/>
    <col min="6372" max="6373" width="9.28515625" style="22" bestFit="1" customWidth="1"/>
    <col min="6374" max="6379" width="7.7109375" style="22" customWidth="1"/>
    <col min="6380" max="6387" width="8" style="22" customWidth="1"/>
    <col min="6388" max="6389" width="8.140625" style="22" customWidth="1"/>
    <col min="6390" max="6390" width="10.5703125" style="22" customWidth="1"/>
    <col min="6391" max="6391" width="8" style="22" customWidth="1"/>
    <col min="6392" max="6392" width="7.42578125" style="22" customWidth="1"/>
    <col min="6393" max="6393" width="9.28515625" style="22" bestFit="1" customWidth="1"/>
    <col min="6394" max="6394" width="7" style="22" customWidth="1"/>
    <col min="6395" max="6395" width="8" style="22" customWidth="1"/>
    <col min="6396" max="6396" width="7.5703125" style="22" customWidth="1"/>
    <col min="6397" max="6397" width="10.7109375" style="22" customWidth="1"/>
    <col min="6398" max="6398" width="8.7109375" style="22" customWidth="1"/>
    <col min="6399" max="6399" width="10.140625" style="22" customWidth="1"/>
    <col min="6400" max="6400" width="6.140625" style="22" customWidth="1"/>
    <col min="6401" max="6401" width="9.140625" style="22"/>
    <col min="6402" max="6402" width="9.85546875" style="22" customWidth="1"/>
    <col min="6403" max="6403" width="9.5703125" style="22" customWidth="1"/>
    <col min="6404" max="6404" width="8.140625" style="22" customWidth="1"/>
    <col min="6405" max="6408" width="8.28515625" style="22" customWidth="1"/>
    <col min="6409" max="6410" width="10.85546875" style="22" customWidth="1"/>
    <col min="6411" max="6411" width="13.140625" style="22" customWidth="1"/>
    <col min="6412" max="6412" width="13.5703125" style="22" customWidth="1"/>
    <col min="6413" max="6413" width="13" style="22" customWidth="1"/>
    <col min="6414" max="6418" width="8.28515625" style="22" customWidth="1"/>
    <col min="6419" max="6419" width="9.28515625" style="22" bestFit="1" customWidth="1"/>
    <col min="6420" max="6421" width="11" style="22" customWidth="1"/>
    <col min="6422" max="6422" width="10.7109375" style="22" customWidth="1"/>
    <col min="6423" max="6426" width="9.140625" style="22"/>
    <col min="6427" max="6427" width="11.85546875" style="22" customWidth="1"/>
    <col min="6428" max="6428" width="11.42578125" style="22" customWidth="1"/>
    <col min="6429" max="6429" width="11.85546875" style="22" customWidth="1"/>
    <col min="6430" max="6431" width="8.140625" style="22" customWidth="1"/>
    <col min="6432" max="6432" width="10.28515625" style="22" customWidth="1"/>
    <col min="6433" max="6433" width="8.140625" style="22" customWidth="1"/>
    <col min="6434" max="6434" width="10.28515625" style="22" customWidth="1"/>
    <col min="6435" max="6435" width="0" style="22" hidden="1" customWidth="1"/>
    <col min="6436" max="6619" width="9.140625" style="22"/>
    <col min="6620" max="6620" width="6.28515625" style="22" customWidth="1"/>
    <col min="6621" max="6621" width="66" style="22" customWidth="1"/>
    <col min="6622" max="6622" width="5.42578125" style="22" customWidth="1"/>
    <col min="6623" max="6623" width="7.42578125" style="22" customWidth="1"/>
    <col min="6624" max="6624" width="10.28515625" style="22" customWidth="1"/>
    <col min="6625" max="6625" width="9.42578125" style="22" customWidth="1"/>
    <col min="6626" max="6627" width="9.7109375" style="22" customWidth="1"/>
    <col min="6628" max="6629" width="9.28515625" style="22" bestFit="1" customWidth="1"/>
    <col min="6630" max="6635" width="7.7109375" style="22" customWidth="1"/>
    <col min="6636" max="6643" width="8" style="22" customWidth="1"/>
    <col min="6644" max="6645" width="8.140625" style="22" customWidth="1"/>
    <col min="6646" max="6646" width="10.5703125" style="22" customWidth="1"/>
    <col min="6647" max="6647" width="8" style="22" customWidth="1"/>
    <col min="6648" max="6648" width="7.42578125" style="22" customWidth="1"/>
    <col min="6649" max="6649" width="9.28515625" style="22" bestFit="1" customWidth="1"/>
    <col min="6650" max="6650" width="7" style="22" customWidth="1"/>
    <col min="6651" max="6651" width="8" style="22" customWidth="1"/>
    <col min="6652" max="6652" width="7.5703125" style="22" customWidth="1"/>
    <col min="6653" max="6653" width="10.7109375" style="22" customWidth="1"/>
    <col min="6654" max="6654" width="8.7109375" style="22" customWidth="1"/>
    <col min="6655" max="6655" width="10.140625" style="22" customWidth="1"/>
    <col min="6656" max="6656" width="6.140625" style="22" customWidth="1"/>
    <col min="6657" max="6657" width="9.140625" style="22"/>
    <col min="6658" max="6658" width="9.85546875" style="22" customWidth="1"/>
    <col min="6659" max="6659" width="9.5703125" style="22" customWidth="1"/>
    <col min="6660" max="6660" width="8.140625" style="22" customWidth="1"/>
    <col min="6661" max="6664" width="8.28515625" style="22" customWidth="1"/>
    <col min="6665" max="6666" width="10.85546875" style="22" customWidth="1"/>
    <col min="6667" max="6667" width="13.140625" style="22" customWidth="1"/>
    <col min="6668" max="6668" width="13.5703125" style="22" customWidth="1"/>
    <col min="6669" max="6669" width="13" style="22" customWidth="1"/>
    <col min="6670" max="6674" width="8.28515625" style="22" customWidth="1"/>
    <col min="6675" max="6675" width="9.28515625" style="22" bestFit="1" customWidth="1"/>
    <col min="6676" max="6677" width="11" style="22" customWidth="1"/>
    <col min="6678" max="6678" width="10.7109375" style="22" customWidth="1"/>
    <col min="6679" max="6682" width="9.140625" style="22"/>
    <col min="6683" max="6683" width="11.85546875" style="22" customWidth="1"/>
    <col min="6684" max="6684" width="11.42578125" style="22" customWidth="1"/>
    <col min="6685" max="6685" width="11.85546875" style="22" customWidth="1"/>
    <col min="6686" max="6687" width="8.140625" style="22" customWidth="1"/>
    <col min="6688" max="6688" width="10.28515625" style="22" customWidth="1"/>
    <col min="6689" max="6689" width="8.140625" style="22" customWidth="1"/>
    <col min="6690" max="6690" width="10.28515625" style="22" customWidth="1"/>
    <col min="6691" max="6691" width="0" style="22" hidden="1" customWidth="1"/>
    <col min="6692" max="6875" width="9.140625" style="22"/>
    <col min="6876" max="6876" width="6.28515625" style="22" customWidth="1"/>
    <col min="6877" max="6877" width="66" style="22" customWidth="1"/>
    <col min="6878" max="6878" width="5.42578125" style="22" customWidth="1"/>
    <col min="6879" max="6879" width="7.42578125" style="22" customWidth="1"/>
    <col min="6880" max="6880" width="10.28515625" style="22" customWidth="1"/>
    <col min="6881" max="6881" width="9.42578125" style="22" customWidth="1"/>
    <col min="6882" max="6883" width="9.7109375" style="22" customWidth="1"/>
    <col min="6884" max="6885" width="9.28515625" style="22" bestFit="1" customWidth="1"/>
    <col min="6886" max="6891" width="7.7109375" style="22" customWidth="1"/>
    <col min="6892" max="6899" width="8" style="22" customWidth="1"/>
    <col min="6900" max="6901" width="8.140625" style="22" customWidth="1"/>
    <col min="6902" max="6902" width="10.5703125" style="22" customWidth="1"/>
    <col min="6903" max="6903" width="8" style="22" customWidth="1"/>
    <col min="6904" max="6904" width="7.42578125" style="22" customWidth="1"/>
    <col min="6905" max="6905" width="9.28515625" style="22" bestFit="1" customWidth="1"/>
    <col min="6906" max="6906" width="7" style="22" customWidth="1"/>
    <col min="6907" max="6907" width="8" style="22" customWidth="1"/>
    <col min="6908" max="6908" width="7.5703125" style="22" customWidth="1"/>
    <col min="6909" max="6909" width="10.7109375" style="22" customWidth="1"/>
    <col min="6910" max="6910" width="8.7109375" style="22" customWidth="1"/>
    <col min="6911" max="6911" width="10.140625" style="22" customWidth="1"/>
    <col min="6912" max="6912" width="6.140625" style="22" customWidth="1"/>
    <col min="6913" max="6913" width="9.140625" style="22"/>
    <col min="6914" max="6914" width="9.85546875" style="22" customWidth="1"/>
    <col min="6915" max="6915" width="9.5703125" style="22" customWidth="1"/>
    <col min="6916" max="6916" width="8.140625" style="22" customWidth="1"/>
    <col min="6917" max="6920" width="8.28515625" style="22" customWidth="1"/>
    <col min="6921" max="6922" width="10.85546875" style="22" customWidth="1"/>
    <col min="6923" max="6923" width="13.140625" style="22" customWidth="1"/>
    <col min="6924" max="6924" width="13.5703125" style="22" customWidth="1"/>
    <col min="6925" max="6925" width="13" style="22" customWidth="1"/>
    <col min="6926" max="6930" width="8.28515625" style="22" customWidth="1"/>
    <col min="6931" max="6931" width="9.28515625" style="22" bestFit="1" customWidth="1"/>
    <col min="6932" max="6933" width="11" style="22" customWidth="1"/>
    <col min="6934" max="6934" width="10.7109375" style="22" customWidth="1"/>
    <col min="6935" max="6938" width="9.140625" style="22"/>
    <col min="6939" max="6939" width="11.85546875" style="22" customWidth="1"/>
    <col min="6940" max="6940" width="11.42578125" style="22" customWidth="1"/>
    <col min="6941" max="6941" width="11.85546875" style="22" customWidth="1"/>
    <col min="6942" max="6943" width="8.140625" style="22" customWidth="1"/>
    <col min="6944" max="6944" width="10.28515625" style="22" customWidth="1"/>
    <col min="6945" max="6945" width="8.140625" style="22" customWidth="1"/>
    <col min="6946" max="6946" width="10.28515625" style="22" customWidth="1"/>
    <col min="6947" max="6947" width="0" style="22" hidden="1" customWidth="1"/>
    <col min="6948" max="7131" width="9.140625" style="22"/>
    <col min="7132" max="7132" width="6.28515625" style="22" customWidth="1"/>
    <col min="7133" max="7133" width="66" style="22" customWidth="1"/>
    <col min="7134" max="7134" width="5.42578125" style="22" customWidth="1"/>
    <col min="7135" max="7135" width="7.42578125" style="22" customWidth="1"/>
    <col min="7136" max="7136" width="10.28515625" style="22" customWidth="1"/>
    <col min="7137" max="7137" width="9.42578125" style="22" customWidth="1"/>
    <col min="7138" max="7139" width="9.7109375" style="22" customWidth="1"/>
    <col min="7140" max="7141" width="9.28515625" style="22" bestFit="1" customWidth="1"/>
    <col min="7142" max="7147" width="7.7109375" style="22" customWidth="1"/>
    <col min="7148" max="7155" width="8" style="22" customWidth="1"/>
    <col min="7156" max="7157" width="8.140625" style="22" customWidth="1"/>
    <col min="7158" max="7158" width="10.5703125" style="22" customWidth="1"/>
    <col min="7159" max="7159" width="8" style="22" customWidth="1"/>
    <col min="7160" max="7160" width="7.42578125" style="22" customWidth="1"/>
    <col min="7161" max="7161" width="9.28515625" style="22" bestFit="1" customWidth="1"/>
    <col min="7162" max="7162" width="7" style="22" customWidth="1"/>
    <col min="7163" max="7163" width="8" style="22" customWidth="1"/>
    <col min="7164" max="7164" width="7.5703125" style="22" customWidth="1"/>
    <col min="7165" max="7165" width="10.7109375" style="22" customWidth="1"/>
    <col min="7166" max="7166" width="8.7109375" style="22" customWidth="1"/>
    <col min="7167" max="7167" width="10.140625" style="22" customWidth="1"/>
    <col min="7168" max="7168" width="6.140625" style="22" customWidth="1"/>
    <col min="7169" max="7169" width="9.140625" style="22"/>
    <col min="7170" max="7170" width="9.85546875" style="22" customWidth="1"/>
    <col min="7171" max="7171" width="9.5703125" style="22" customWidth="1"/>
    <col min="7172" max="7172" width="8.140625" style="22" customWidth="1"/>
    <col min="7173" max="7176" width="8.28515625" style="22" customWidth="1"/>
    <col min="7177" max="7178" width="10.85546875" style="22" customWidth="1"/>
    <col min="7179" max="7179" width="13.140625" style="22" customWidth="1"/>
    <col min="7180" max="7180" width="13.5703125" style="22" customWidth="1"/>
    <col min="7181" max="7181" width="13" style="22" customWidth="1"/>
    <col min="7182" max="7186" width="8.28515625" style="22" customWidth="1"/>
    <col min="7187" max="7187" width="9.28515625" style="22" bestFit="1" customWidth="1"/>
    <col min="7188" max="7189" width="11" style="22" customWidth="1"/>
    <col min="7190" max="7190" width="10.7109375" style="22" customWidth="1"/>
    <col min="7191" max="7194" width="9.140625" style="22"/>
    <col min="7195" max="7195" width="11.85546875" style="22" customWidth="1"/>
    <col min="7196" max="7196" width="11.42578125" style="22" customWidth="1"/>
    <col min="7197" max="7197" width="11.85546875" style="22" customWidth="1"/>
    <col min="7198" max="7199" width="8.140625" style="22" customWidth="1"/>
    <col min="7200" max="7200" width="10.28515625" style="22" customWidth="1"/>
    <col min="7201" max="7201" width="8.140625" style="22" customWidth="1"/>
    <col min="7202" max="7202" width="10.28515625" style="22" customWidth="1"/>
    <col min="7203" max="7203" width="0" style="22" hidden="1" customWidth="1"/>
    <col min="7204" max="7387" width="9.140625" style="22"/>
    <col min="7388" max="7388" width="6.28515625" style="22" customWidth="1"/>
    <col min="7389" max="7389" width="66" style="22" customWidth="1"/>
    <col min="7390" max="7390" width="5.42578125" style="22" customWidth="1"/>
    <col min="7391" max="7391" width="7.42578125" style="22" customWidth="1"/>
    <col min="7392" max="7392" width="10.28515625" style="22" customWidth="1"/>
    <col min="7393" max="7393" width="9.42578125" style="22" customWidth="1"/>
    <col min="7394" max="7395" width="9.7109375" style="22" customWidth="1"/>
    <col min="7396" max="7397" width="9.28515625" style="22" bestFit="1" customWidth="1"/>
    <col min="7398" max="7403" width="7.7109375" style="22" customWidth="1"/>
    <col min="7404" max="7411" width="8" style="22" customWidth="1"/>
    <col min="7412" max="7413" width="8.140625" style="22" customWidth="1"/>
    <col min="7414" max="7414" width="10.5703125" style="22" customWidth="1"/>
    <col min="7415" max="7415" width="8" style="22" customWidth="1"/>
    <col min="7416" max="7416" width="7.42578125" style="22" customWidth="1"/>
    <col min="7417" max="7417" width="9.28515625" style="22" bestFit="1" customWidth="1"/>
    <col min="7418" max="7418" width="7" style="22" customWidth="1"/>
    <col min="7419" max="7419" width="8" style="22" customWidth="1"/>
    <col min="7420" max="7420" width="7.5703125" style="22" customWidth="1"/>
    <col min="7421" max="7421" width="10.7109375" style="22" customWidth="1"/>
    <col min="7422" max="7422" width="8.7109375" style="22" customWidth="1"/>
    <col min="7423" max="7423" width="10.140625" style="22" customWidth="1"/>
    <col min="7424" max="7424" width="6.140625" style="22" customWidth="1"/>
    <col min="7425" max="7425" width="9.140625" style="22"/>
    <col min="7426" max="7426" width="9.85546875" style="22" customWidth="1"/>
    <col min="7427" max="7427" width="9.5703125" style="22" customWidth="1"/>
    <col min="7428" max="7428" width="8.140625" style="22" customWidth="1"/>
    <col min="7429" max="7432" width="8.28515625" style="22" customWidth="1"/>
    <col min="7433" max="7434" width="10.85546875" style="22" customWidth="1"/>
    <col min="7435" max="7435" width="13.140625" style="22" customWidth="1"/>
    <col min="7436" max="7436" width="13.5703125" style="22" customWidth="1"/>
    <col min="7437" max="7437" width="13" style="22" customWidth="1"/>
    <col min="7438" max="7442" width="8.28515625" style="22" customWidth="1"/>
    <col min="7443" max="7443" width="9.28515625" style="22" bestFit="1" customWidth="1"/>
    <col min="7444" max="7445" width="11" style="22" customWidth="1"/>
    <col min="7446" max="7446" width="10.7109375" style="22" customWidth="1"/>
    <col min="7447" max="7450" width="9.140625" style="22"/>
    <col min="7451" max="7451" width="11.85546875" style="22" customWidth="1"/>
    <col min="7452" max="7452" width="11.42578125" style="22" customWidth="1"/>
    <col min="7453" max="7453" width="11.85546875" style="22" customWidth="1"/>
    <col min="7454" max="7455" width="8.140625" style="22" customWidth="1"/>
    <col min="7456" max="7456" width="10.28515625" style="22" customWidth="1"/>
    <col min="7457" max="7457" width="8.140625" style="22" customWidth="1"/>
    <col min="7458" max="7458" width="10.28515625" style="22" customWidth="1"/>
    <col min="7459" max="7459" width="0" style="22" hidden="1" customWidth="1"/>
    <col min="7460" max="7643" width="9.140625" style="22"/>
    <col min="7644" max="7644" width="6.28515625" style="22" customWidth="1"/>
    <col min="7645" max="7645" width="66" style="22" customWidth="1"/>
    <col min="7646" max="7646" width="5.42578125" style="22" customWidth="1"/>
    <col min="7647" max="7647" width="7.42578125" style="22" customWidth="1"/>
    <col min="7648" max="7648" width="10.28515625" style="22" customWidth="1"/>
    <col min="7649" max="7649" width="9.42578125" style="22" customWidth="1"/>
    <col min="7650" max="7651" width="9.7109375" style="22" customWidth="1"/>
    <col min="7652" max="7653" width="9.28515625" style="22" bestFit="1" customWidth="1"/>
    <col min="7654" max="7659" width="7.7109375" style="22" customWidth="1"/>
    <col min="7660" max="7667" width="8" style="22" customWidth="1"/>
    <col min="7668" max="7669" width="8.140625" style="22" customWidth="1"/>
    <col min="7670" max="7670" width="10.5703125" style="22" customWidth="1"/>
    <col min="7671" max="7671" width="8" style="22" customWidth="1"/>
    <col min="7672" max="7672" width="7.42578125" style="22" customWidth="1"/>
    <col min="7673" max="7673" width="9.28515625" style="22" bestFit="1" customWidth="1"/>
    <col min="7674" max="7674" width="7" style="22" customWidth="1"/>
    <col min="7675" max="7675" width="8" style="22" customWidth="1"/>
    <col min="7676" max="7676" width="7.5703125" style="22" customWidth="1"/>
    <col min="7677" max="7677" width="10.7109375" style="22" customWidth="1"/>
    <col min="7678" max="7678" width="8.7109375" style="22" customWidth="1"/>
    <col min="7679" max="7679" width="10.140625" style="22" customWidth="1"/>
    <col min="7680" max="7680" width="6.140625" style="22" customWidth="1"/>
    <col min="7681" max="7681" width="9.140625" style="22"/>
    <col min="7682" max="7682" width="9.85546875" style="22" customWidth="1"/>
    <col min="7683" max="7683" width="9.5703125" style="22" customWidth="1"/>
    <col min="7684" max="7684" width="8.140625" style="22" customWidth="1"/>
    <col min="7685" max="7688" width="8.28515625" style="22" customWidth="1"/>
    <col min="7689" max="7690" width="10.85546875" style="22" customWidth="1"/>
    <col min="7691" max="7691" width="13.140625" style="22" customWidth="1"/>
    <col min="7692" max="7692" width="13.5703125" style="22" customWidth="1"/>
    <col min="7693" max="7693" width="13" style="22" customWidth="1"/>
    <col min="7694" max="7698" width="8.28515625" style="22" customWidth="1"/>
    <col min="7699" max="7699" width="9.28515625" style="22" bestFit="1" customWidth="1"/>
    <col min="7700" max="7701" width="11" style="22" customWidth="1"/>
    <col min="7702" max="7702" width="10.7109375" style="22" customWidth="1"/>
    <col min="7703" max="7706" width="9.140625" style="22"/>
    <col min="7707" max="7707" width="11.85546875" style="22" customWidth="1"/>
    <col min="7708" max="7708" width="11.42578125" style="22" customWidth="1"/>
    <col min="7709" max="7709" width="11.85546875" style="22" customWidth="1"/>
    <col min="7710" max="7711" width="8.140625" style="22" customWidth="1"/>
    <col min="7712" max="7712" width="10.28515625" style="22" customWidth="1"/>
    <col min="7713" max="7713" width="8.140625" style="22" customWidth="1"/>
    <col min="7714" max="7714" width="10.28515625" style="22" customWidth="1"/>
    <col min="7715" max="7715" width="0" style="22" hidden="1" customWidth="1"/>
    <col min="7716" max="7899" width="9.140625" style="22"/>
    <col min="7900" max="7900" width="6.28515625" style="22" customWidth="1"/>
    <col min="7901" max="7901" width="66" style="22" customWidth="1"/>
    <col min="7902" max="7902" width="5.42578125" style="22" customWidth="1"/>
    <col min="7903" max="7903" width="7.42578125" style="22" customWidth="1"/>
    <col min="7904" max="7904" width="10.28515625" style="22" customWidth="1"/>
    <col min="7905" max="7905" width="9.42578125" style="22" customWidth="1"/>
    <col min="7906" max="7907" width="9.7109375" style="22" customWidth="1"/>
    <col min="7908" max="7909" width="9.28515625" style="22" bestFit="1" customWidth="1"/>
    <col min="7910" max="7915" width="7.7109375" style="22" customWidth="1"/>
    <col min="7916" max="7923" width="8" style="22" customWidth="1"/>
    <col min="7924" max="7925" width="8.140625" style="22" customWidth="1"/>
    <col min="7926" max="7926" width="10.5703125" style="22" customWidth="1"/>
    <col min="7927" max="7927" width="8" style="22" customWidth="1"/>
    <col min="7928" max="7928" width="7.42578125" style="22" customWidth="1"/>
    <col min="7929" max="7929" width="9.28515625" style="22" bestFit="1" customWidth="1"/>
    <col min="7930" max="7930" width="7" style="22" customWidth="1"/>
    <col min="7931" max="7931" width="8" style="22" customWidth="1"/>
    <col min="7932" max="7932" width="7.5703125" style="22" customWidth="1"/>
    <col min="7933" max="7933" width="10.7109375" style="22" customWidth="1"/>
    <col min="7934" max="7934" width="8.7109375" style="22" customWidth="1"/>
    <col min="7935" max="7935" width="10.140625" style="22" customWidth="1"/>
    <col min="7936" max="7936" width="6.140625" style="22" customWidth="1"/>
    <col min="7937" max="7937" width="9.140625" style="22"/>
    <col min="7938" max="7938" width="9.85546875" style="22" customWidth="1"/>
    <col min="7939" max="7939" width="9.5703125" style="22" customWidth="1"/>
    <col min="7940" max="7940" width="8.140625" style="22" customWidth="1"/>
    <col min="7941" max="7944" width="8.28515625" style="22" customWidth="1"/>
    <col min="7945" max="7946" width="10.85546875" style="22" customWidth="1"/>
    <col min="7947" max="7947" width="13.140625" style="22" customWidth="1"/>
    <col min="7948" max="7948" width="13.5703125" style="22" customWidth="1"/>
    <col min="7949" max="7949" width="13" style="22" customWidth="1"/>
    <col min="7950" max="7954" width="8.28515625" style="22" customWidth="1"/>
    <col min="7955" max="7955" width="9.28515625" style="22" bestFit="1" customWidth="1"/>
    <col min="7956" max="7957" width="11" style="22" customWidth="1"/>
    <col min="7958" max="7958" width="10.7109375" style="22" customWidth="1"/>
    <col min="7959" max="7962" width="9.140625" style="22"/>
    <col min="7963" max="7963" width="11.85546875" style="22" customWidth="1"/>
    <col min="7964" max="7964" width="11.42578125" style="22" customWidth="1"/>
    <col min="7965" max="7965" width="11.85546875" style="22" customWidth="1"/>
    <col min="7966" max="7967" width="8.140625" style="22" customWidth="1"/>
    <col min="7968" max="7968" width="10.28515625" style="22" customWidth="1"/>
    <col min="7969" max="7969" width="8.140625" style="22" customWidth="1"/>
    <col min="7970" max="7970" width="10.28515625" style="22" customWidth="1"/>
    <col min="7971" max="7971" width="0" style="22" hidden="1" customWidth="1"/>
    <col min="7972" max="8155" width="9.140625" style="22"/>
    <col min="8156" max="8156" width="6.28515625" style="22" customWidth="1"/>
    <col min="8157" max="8157" width="66" style="22" customWidth="1"/>
    <col min="8158" max="8158" width="5.42578125" style="22" customWidth="1"/>
    <col min="8159" max="8159" width="7.42578125" style="22" customWidth="1"/>
    <col min="8160" max="8160" width="10.28515625" style="22" customWidth="1"/>
    <col min="8161" max="8161" width="9.42578125" style="22" customWidth="1"/>
    <col min="8162" max="8163" width="9.7109375" style="22" customWidth="1"/>
    <col min="8164" max="8165" width="9.28515625" style="22" bestFit="1" customWidth="1"/>
    <col min="8166" max="8171" width="7.7109375" style="22" customWidth="1"/>
    <col min="8172" max="8179" width="8" style="22" customWidth="1"/>
    <col min="8180" max="8181" width="8.140625" style="22" customWidth="1"/>
    <col min="8182" max="8182" width="10.5703125" style="22" customWidth="1"/>
    <col min="8183" max="8183" width="8" style="22" customWidth="1"/>
    <col min="8184" max="8184" width="7.42578125" style="22" customWidth="1"/>
    <col min="8185" max="8185" width="9.28515625" style="22" bestFit="1" customWidth="1"/>
    <col min="8186" max="8186" width="7" style="22" customWidth="1"/>
    <col min="8187" max="8187" width="8" style="22" customWidth="1"/>
    <col min="8188" max="8188" width="7.5703125" style="22" customWidth="1"/>
    <col min="8189" max="8189" width="10.7109375" style="22" customWidth="1"/>
    <col min="8190" max="8190" width="8.7109375" style="22" customWidth="1"/>
    <col min="8191" max="8191" width="10.140625" style="22" customWidth="1"/>
    <col min="8192" max="8192" width="6.140625" style="22" customWidth="1"/>
    <col min="8193" max="8193" width="9.140625" style="22"/>
    <col min="8194" max="8194" width="9.85546875" style="22" customWidth="1"/>
    <col min="8195" max="8195" width="9.5703125" style="22" customWidth="1"/>
    <col min="8196" max="8196" width="8.140625" style="22" customWidth="1"/>
    <col min="8197" max="8200" width="8.28515625" style="22" customWidth="1"/>
    <col min="8201" max="8202" width="10.85546875" style="22" customWidth="1"/>
    <col min="8203" max="8203" width="13.140625" style="22" customWidth="1"/>
    <col min="8204" max="8204" width="13.5703125" style="22" customWidth="1"/>
    <col min="8205" max="8205" width="13" style="22" customWidth="1"/>
    <col min="8206" max="8210" width="8.28515625" style="22" customWidth="1"/>
    <col min="8211" max="8211" width="9.28515625" style="22" bestFit="1" customWidth="1"/>
    <col min="8212" max="8213" width="11" style="22" customWidth="1"/>
    <col min="8214" max="8214" width="10.7109375" style="22" customWidth="1"/>
    <col min="8215" max="8218" width="9.140625" style="22"/>
    <col min="8219" max="8219" width="11.85546875" style="22" customWidth="1"/>
    <col min="8220" max="8220" width="11.42578125" style="22" customWidth="1"/>
    <col min="8221" max="8221" width="11.85546875" style="22" customWidth="1"/>
    <col min="8222" max="8223" width="8.140625" style="22" customWidth="1"/>
    <col min="8224" max="8224" width="10.28515625" style="22" customWidth="1"/>
    <col min="8225" max="8225" width="8.140625" style="22" customWidth="1"/>
    <col min="8226" max="8226" width="10.28515625" style="22" customWidth="1"/>
    <col min="8227" max="8227" width="0" style="22" hidden="1" customWidth="1"/>
    <col min="8228" max="8411" width="9.140625" style="22"/>
    <col min="8412" max="8412" width="6.28515625" style="22" customWidth="1"/>
    <col min="8413" max="8413" width="66" style="22" customWidth="1"/>
    <col min="8414" max="8414" width="5.42578125" style="22" customWidth="1"/>
    <col min="8415" max="8415" width="7.42578125" style="22" customWidth="1"/>
    <col min="8416" max="8416" width="10.28515625" style="22" customWidth="1"/>
    <col min="8417" max="8417" width="9.42578125" style="22" customWidth="1"/>
    <col min="8418" max="8419" width="9.7109375" style="22" customWidth="1"/>
    <col min="8420" max="8421" width="9.28515625" style="22" bestFit="1" customWidth="1"/>
    <col min="8422" max="8427" width="7.7109375" style="22" customWidth="1"/>
    <col min="8428" max="8435" width="8" style="22" customWidth="1"/>
    <col min="8436" max="8437" width="8.140625" style="22" customWidth="1"/>
    <col min="8438" max="8438" width="10.5703125" style="22" customWidth="1"/>
    <col min="8439" max="8439" width="8" style="22" customWidth="1"/>
    <col min="8440" max="8440" width="7.42578125" style="22" customWidth="1"/>
    <col min="8441" max="8441" width="9.28515625" style="22" bestFit="1" customWidth="1"/>
    <col min="8442" max="8442" width="7" style="22" customWidth="1"/>
    <col min="8443" max="8443" width="8" style="22" customWidth="1"/>
    <col min="8444" max="8444" width="7.5703125" style="22" customWidth="1"/>
    <col min="8445" max="8445" width="10.7109375" style="22" customWidth="1"/>
    <col min="8446" max="8446" width="8.7109375" style="22" customWidth="1"/>
    <col min="8447" max="8447" width="10.140625" style="22" customWidth="1"/>
    <col min="8448" max="8448" width="6.140625" style="22" customWidth="1"/>
    <col min="8449" max="8449" width="9.140625" style="22"/>
    <col min="8450" max="8450" width="9.85546875" style="22" customWidth="1"/>
    <col min="8451" max="8451" width="9.5703125" style="22" customWidth="1"/>
    <col min="8452" max="8452" width="8.140625" style="22" customWidth="1"/>
    <col min="8453" max="8456" width="8.28515625" style="22" customWidth="1"/>
    <col min="8457" max="8458" width="10.85546875" style="22" customWidth="1"/>
    <col min="8459" max="8459" width="13.140625" style="22" customWidth="1"/>
    <col min="8460" max="8460" width="13.5703125" style="22" customWidth="1"/>
    <col min="8461" max="8461" width="13" style="22" customWidth="1"/>
    <col min="8462" max="8466" width="8.28515625" style="22" customWidth="1"/>
    <col min="8467" max="8467" width="9.28515625" style="22" bestFit="1" customWidth="1"/>
    <col min="8468" max="8469" width="11" style="22" customWidth="1"/>
    <col min="8470" max="8470" width="10.7109375" style="22" customWidth="1"/>
    <col min="8471" max="8474" width="9.140625" style="22"/>
    <col min="8475" max="8475" width="11.85546875" style="22" customWidth="1"/>
    <col min="8476" max="8476" width="11.42578125" style="22" customWidth="1"/>
    <col min="8477" max="8477" width="11.85546875" style="22" customWidth="1"/>
    <col min="8478" max="8479" width="8.140625" style="22" customWidth="1"/>
    <col min="8480" max="8480" width="10.28515625" style="22" customWidth="1"/>
    <col min="8481" max="8481" width="8.140625" style="22" customWidth="1"/>
    <col min="8482" max="8482" width="10.28515625" style="22" customWidth="1"/>
    <col min="8483" max="8483" width="0" style="22" hidden="1" customWidth="1"/>
    <col min="8484" max="8667" width="9.140625" style="22"/>
    <col min="8668" max="8668" width="6.28515625" style="22" customWidth="1"/>
    <col min="8669" max="8669" width="66" style="22" customWidth="1"/>
    <col min="8670" max="8670" width="5.42578125" style="22" customWidth="1"/>
    <col min="8671" max="8671" width="7.42578125" style="22" customWidth="1"/>
    <col min="8672" max="8672" width="10.28515625" style="22" customWidth="1"/>
    <col min="8673" max="8673" width="9.42578125" style="22" customWidth="1"/>
    <col min="8674" max="8675" width="9.7109375" style="22" customWidth="1"/>
    <col min="8676" max="8677" width="9.28515625" style="22" bestFit="1" customWidth="1"/>
    <col min="8678" max="8683" width="7.7109375" style="22" customWidth="1"/>
    <col min="8684" max="8691" width="8" style="22" customWidth="1"/>
    <col min="8692" max="8693" width="8.140625" style="22" customWidth="1"/>
    <col min="8694" max="8694" width="10.5703125" style="22" customWidth="1"/>
    <col min="8695" max="8695" width="8" style="22" customWidth="1"/>
    <col min="8696" max="8696" width="7.42578125" style="22" customWidth="1"/>
    <col min="8697" max="8697" width="9.28515625" style="22" bestFit="1" customWidth="1"/>
    <col min="8698" max="8698" width="7" style="22" customWidth="1"/>
    <col min="8699" max="8699" width="8" style="22" customWidth="1"/>
    <col min="8700" max="8700" width="7.5703125" style="22" customWidth="1"/>
    <col min="8701" max="8701" width="10.7109375" style="22" customWidth="1"/>
    <col min="8702" max="8702" width="8.7109375" style="22" customWidth="1"/>
    <col min="8703" max="8703" width="10.140625" style="22" customWidth="1"/>
    <col min="8704" max="8704" width="6.140625" style="22" customWidth="1"/>
    <col min="8705" max="8705" width="9.140625" style="22"/>
    <col min="8706" max="8706" width="9.85546875" style="22" customWidth="1"/>
    <col min="8707" max="8707" width="9.5703125" style="22" customWidth="1"/>
    <col min="8708" max="8708" width="8.140625" style="22" customWidth="1"/>
    <col min="8709" max="8712" width="8.28515625" style="22" customWidth="1"/>
    <col min="8713" max="8714" width="10.85546875" style="22" customWidth="1"/>
    <col min="8715" max="8715" width="13.140625" style="22" customWidth="1"/>
    <col min="8716" max="8716" width="13.5703125" style="22" customWidth="1"/>
    <col min="8717" max="8717" width="13" style="22" customWidth="1"/>
    <col min="8718" max="8722" width="8.28515625" style="22" customWidth="1"/>
    <col min="8723" max="8723" width="9.28515625" style="22" bestFit="1" customWidth="1"/>
    <col min="8724" max="8725" width="11" style="22" customWidth="1"/>
    <col min="8726" max="8726" width="10.7109375" style="22" customWidth="1"/>
    <col min="8727" max="8730" width="9.140625" style="22"/>
    <col min="8731" max="8731" width="11.85546875" style="22" customWidth="1"/>
    <col min="8732" max="8732" width="11.42578125" style="22" customWidth="1"/>
    <col min="8733" max="8733" width="11.85546875" style="22" customWidth="1"/>
    <col min="8734" max="8735" width="8.140625" style="22" customWidth="1"/>
    <col min="8736" max="8736" width="10.28515625" style="22" customWidth="1"/>
    <col min="8737" max="8737" width="8.140625" style="22" customWidth="1"/>
    <col min="8738" max="8738" width="10.28515625" style="22" customWidth="1"/>
    <col min="8739" max="8739" width="0" style="22" hidden="1" customWidth="1"/>
    <col min="8740" max="8923" width="9.140625" style="22"/>
    <col min="8924" max="8924" width="6.28515625" style="22" customWidth="1"/>
    <col min="8925" max="8925" width="66" style="22" customWidth="1"/>
    <col min="8926" max="8926" width="5.42578125" style="22" customWidth="1"/>
    <col min="8927" max="8927" width="7.42578125" style="22" customWidth="1"/>
    <col min="8928" max="8928" width="10.28515625" style="22" customWidth="1"/>
    <col min="8929" max="8929" width="9.42578125" style="22" customWidth="1"/>
    <col min="8930" max="8931" width="9.7109375" style="22" customWidth="1"/>
    <col min="8932" max="8933" width="9.28515625" style="22" bestFit="1" customWidth="1"/>
    <col min="8934" max="8939" width="7.7109375" style="22" customWidth="1"/>
    <col min="8940" max="8947" width="8" style="22" customWidth="1"/>
    <col min="8948" max="8949" width="8.140625" style="22" customWidth="1"/>
    <col min="8950" max="8950" width="10.5703125" style="22" customWidth="1"/>
    <col min="8951" max="8951" width="8" style="22" customWidth="1"/>
    <col min="8952" max="8952" width="7.42578125" style="22" customWidth="1"/>
    <col min="8953" max="8953" width="9.28515625" style="22" bestFit="1" customWidth="1"/>
    <col min="8954" max="8954" width="7" style="22" customWidth="1"/>
    <col min="8955" max="8955" width="8" style="22" customWidth="1"/>
    <col min="8956" max="8956" width="7.5703125" style="22" customWidth="1"/>
    <col min="8957" max="8957" width="10.7109375" style="22" customWidth="1"/>
    <col min="8958" max="8958" width="8.7109375" style="22" customWidth="1"/>
    <col min="8959" max="8959" width="10.140625" style="22" customWidth="1"/>
    <col min="8960" max="8960" width="6.140625" style="22" customWidth="1"/>
    <col min="8961" max="8961" width="9.140625" style="22"/>
    <col min="8962" max="8962" width="9.85546875" style="22" customWidth="1"/>
    <col min="8963" max="8963" width="9.5703125" style="22" customWidth="1"/>
    <col min="8964" max="8964" width="8.140625" style="22" customWidth="1"/>
    <col min="8965" max="8968" width="8.28515625" style="22" customWidth="1"/>
    <col min="8969" max="8970" width="10.85546875" style="22" customWidth="1"/>
    <col min="8971" max="8971" width="13.140625" style="22" customWidth="1"/>
    <col min="8972" max="8972" width="13.5703125" style="22" customWidth="1"/>
    <col min="8973" max="8973" width="13" style="22" customWidth="1"/>
    <col min="8974" max="8978" width="8.28515625" style="22" customWidth="1"/>
    <col min="8979" max="8979" width="9.28515625" style="22" bestFit="1" customWidth="1"/>
    <col min="8980" max="8981" width="11" style="22" customWidth="1"/>
    <col min="8982" max="8982" width="10.7109375" style="22" customWidth="1"/>
    <col min="8983" max="8986" width="9.140625" style="22"/>
    <col min="8987" max="8987" width="11.85546875" style="22" customWidth="1"/>
    <col min="8988" max="8988" width="11.42578125" style="22" customWidth="1"/>
    <col min="8989" max="8989" width="11.85546875" style="22" customWidth="1"/>
    <col min="8990" max="8991" width="8.140625" style="22" customWidth="1"/>
    <col min="8992" max="8992" width="10.28515625" style="22" customWidth="1"/>
    <col min="8993" max="8993" width="8.140625" style="22" customWidth="1"/>
    <col min="8994" max="8994" width="10.28515625" style="22" customWidth="1"/>
    <col min="8995" max="8995" width="0" style="22" hidden="1" customWidth="1"/>
    <col min="8996" max="9179" width="9.140625" style="22"/>
    <col min="9180" max="9180" width="6.28515625" style="22" customWidth="1"/>
    <col min="9181" max="9181" width="66" style="22" customWidth="1"/>
    <col min="9182" max="9182" width="5.42578125" style="22" customWidth="1"/>
    <col min="9183" max="9183" width="7.42578125" style="22" customWidth="1"/>
    <col min="9184" max="9184" width="10.28515625" style="22" customWidth="1"/>
    <col min="9185" max="9185" width="9.42578125" style="22" customWidth="1"/>
    <col min="9186" max="9187" width="9.7109375" style="22" customWidth="1"/>
    <col min="9188" max="9189" width="9.28515625" style="22" bestFit="1" customWidth="1"/>
    <col min="9190" max="9195" width="7.7109375" style="22" customWidth="1"/>
    <col min="9196" max="9203" width="8" style="22" customWidth="1"/>
    <col min="9204" max="9205" width="8.140625" style="22" customWidth="1"/>
    <col min="9206" max="9206" width="10.5703125" style="22" customWidth="1"/>
    <col min="9207" max="9207" width="8" style="22" customWidth="1"/>
    <col min="9208" max="9208" width="7.42578125" style="22" customWidth="1"/>
    <col min="9209" max="9209" width="9.28515625" style="22" bestFit="1" customWidth="1"/>
    <col min="9210" max="9210" width="7" style="22" customWidth="1"/>
    <col min="9211" max="9211" width="8" style="22" customWidth="1"/>
    <col min="9212" max="9212" width="7.5703125" style="22" customWidth="1"/>
    <col min="9213" max="9213" width="10.7109375" style="22" customWidth="1"/>
    <col min="9214" max="9214" width="8.7109375" style="22" customWidth="1"/>
    <col min="9215" max="9215" width="10.140625" style="22" customWidth="1"/>
    <col min="9216" max="9216" width="6.140625" style="22" customWidth="1"/>
    <col min="9217" max="9217" width="9.140625" style="22"/>
    <col min="9218" max="9218" width="9.85546875" style="22" customWidth="1"/>
    <col min="9219" max="9219" width="9.5703125" style="22" customWidth="1"/>
    <col min="9220" max="9220" width="8.140625" style="22" customWidth="1"/>
    <col min="9221" max="9224" width="8.28515625" style="22" customWidth="1"/>
    <col min="9225" max="9226" width="10.85546875" style="22" customWidth="1"/>
    <col min="9227" max="9227" width="13.140625" style="22" customWidth="1"/>
    <col min="9228" max="9228" width="13.5703125" style="22" customWidth="1"/>
    <col min="9229" max="9229" width="13" style="22" customWidth="1"/>
    <col min="9230" max="9234" width="8.28515625" style="22" customWidth="1"/>
    <col min="9235" max="9235" width="9.28515625" style="22" bestFit="1" customWidth="1"/>
    <col min="9236" max="9237" width="11" style="22" customWidth="1"/>
    <col min="9238" max="9238" width="10.7109375" style="22" customWidth="1"/>
    <col min="9239" max="9242" width="9.140625" style="22"/>
    <col min="9243" max="9243" width="11.85546875" style="22" customWidth="1"/>
    <col min="9244" max="9244" width="11.42578125" style="22" customWidth="1"/>
    <col min="9245" max="9245" width="11.85546875" style="22" customWidth="1"/>
    <col min="9246" max="9247" width="8.140625" style="22" customWidth="1"/>
    <col min="9248" max="9248" width="10.28515625" style="22" customWidth="1"/>
    <col min="9249" max="9249" width="8.140625" style="22" customWidth="1"/>
    <col min="9250" max="9250" width="10.28515625" style="22" customWidth="1"/>
    <col min="9251" max="9251" width="0" style="22" hidden="1" customWidth="1"/>
    <col min="9252" max="9435" width="9.140625" style="22"/>
    <col min="9436" max="9436" width="6.28515625" style="22" customWidth="1"/>
    <col min="9437" max="9437" width="66" style="22" customWidth="1"/>
    <col min="9438" max="9438" width="5.42578125" style="22" customWidth="1"/>
    <col min="9439" max="9439" width="7.42578125" style="22" customWidth="1"/>
    <col min="9440" max="9440" width="10.28515625" style="22" customWidth="1"/>
    <col min="9441" max="9441" width="9.42578125" style="22" customWidth="1"/>
    <col min="9442" max="9443" width="9.7109375" style="22" customWidth="1"/>
    <col min="9444" max="9445" width="9.28515625" style="22" bestFit="1" customWidth="1"/>
    <col min="9446" max="9451" width="7.7109375" style="22" customWidth="1"/>
    <col min="9452" max="9459" width="8" style="22" customWidth="1"/>
    <col min="9460" max="9461" width="8.140625" style="22" customWidth="1"/>
    <col min="9462" max="9462" width="10.5703125" style="22" customWidth="1"/>
    <col min="9463" max="9463" width="8" style="22" customWidth="1"/>
    <col min="9464" max="9464" width="7.42578125" style="22" customWidth="1"/>
    <col min="9465" max="9465" width="9.28515625" style="22" bestFit="1" customWidth="1"/>
    <col min="9466" max="9466" width="7" style="22" customWidth="1"/>
    <col min="9467" max="9467" width="8" style="22" customWidth="1"/>
    <col min="9468" max="9468" width="7.5703125" style="22" customWidth="1"/>
    <col min="9469" max="9469" width="10.7109375" style="22" customWidth="1"/>
    <col min="9470" max="9470" width="8.7109375" style="22" customWidth="1"/>
    <col min="9471" max="9471" width="10.140625" style="22" customWidth="1"/>
    <col min="9472" max="9472" width="6.140625" style="22" customWidth="1"/>
    <col min="9473" max="9473" width="9.140625" style="22"/>
    <col min="9474" max="9474" width="9.85546875" style="22" customWidth="1"/>
    <col min="9475" max="9475" width="9.5703125" style="22" customWidth="1"/>
    <col min="9476" max="9476" width="8.140625" style="22" customWidth="1"/>
    <col min="9477" max="9480" width="8.28515625" style="22" customWidth="1"/>
    <col min="9481" max="9482" width="10.85546875" style="22" customWidth="1"/>
    <col min="9483" max="9483" width="13.140625" style="22" customWidth="1"/>
    <col min="9484" max="9484" width="13.5703125" style="22" customWidth="1"/>
    <col min="9485" max="9485" width="13" style="22" customWidth="1"/>
    <col min="9486" max="9490" width="8.28515625" style="22" customWidth="1"/>
    <col min="9491" max="9491" width="9.28515625" style="22" bestFit="1" customWidth="1"/>
    <col min="9492" max="9493" width="11" style="22" customWidth="1"/>
    <col min="9494" max="9494" width="10.7109375" style="22" customWidth="1"/>
    <col min="9495" max="9498" width="9.140625" style="22"/>
    <col min="9499" max="9499" width="11.85546875" style="22" customWidth="1"/>
    <col min="9500" max="9500" width="11.42578125" style="22" customWidth="1"/>
    <col min="9501" max="9501" width="11.85546875" style="22" customWidth="1"/>
    <col min="9502" max="9503" width="8.140625" style="22" customWidth="1"/>
    <col min="9504" max="9504" width="10.28515625" style="22" customWidth="1"/>
    <col min="9505" max="9505" width="8.140625" style="22" customWidth="1"/>
    <col min="9506" max="9506" width="10.28515625" style="22" customWidth="1"/>
    <col min="9507" max="9507" width="0" style="22" hidden="1" customWidth="1"/>
    <col min="9508" max="9691" width="9.140625" style="22"/>
    <col min="9692" max="9692" width="6.28515625" style="22" customWidth="1"/>
    <col min="9693" max="9693" width="66" style="22" customWidth="1"/>
    <col min="9694" max="9694" width="5.42578125" style="22" customWidth="1"/>
    <col min="9695" max="9695" width="7.42578125" style="22" customWidth="1"/>
    <col min="9696" max="9696" width="10.28515625" style="22" customWidth="1"/>
    <col min="9697" max="9697" width="9.42578125" style="22" customWidth="1"/>
    <col min="9698" max="9699" width="9.7109375" style="22" customWidth="1"/>
    <col min="9700" max="9701" width="9.28515625" style="22" bestFit="1" customWidth="1"/>
    <col min="9702" max="9707" width="7.7109375" style="22" customWidth="1"/>
    <col min="9708" max="9715" width="8" style="22" customWidth="1"/>
    <col min="9716" max="9717" width="8.140625" style="22" customWidth="1"/>
    <col min="9718" max="9718" width="10.5703125" style="22" customWidth="1"/>
    <col min="9719" max="9719" width="8" style="22" customWidth="1"/>
    <col min="9720" max="9720" width="7.42578125" style="22" customWidth="1"/>
    <col min="9721" max="9721" width="9.28515625" style="22" bestFit="1" customWidth="1"/>
    <col min="9722" max="9722" width="7" style="22" customWidth="1"/>
    <col min="9723" max="9723" width="8" style="22" customWidth="1"/>
    <col min="9724" max="9724" width="7.5703125" style="22" customWidth="1"/>
    <col min="9725" max="9725" width="10.7109375" style="22" customWidth="1"/>
    <col min="9726" max="9726" width="8.7109375" style="22" customWidth="1"/>
    <col min="9727" max="9727" width="10.140625" style="22" customWidth="1"/>
    <col min="9728" max="9728" width="6.140625" style="22" customWidth="1"/>
    <col min="9729" max="9729" width="9.140625" style="22"/>
    <col min="9730" max="9730" width="9.85546875" style="22" customWidth="1"/>
    <col min="9731" max="9731" width="9.5703125" style="22" customWidth="1"/>
    <col min="9732" max="9732" width="8.140625" style="22" customWidth="1"/>
    <col min="9733" max="9736" width="8.28515625" style="22" customWidth="1"/>
    <col min="9737" max="9738" width="10.85546875" style="22" customWidth="1"/>
    <col min="9739" max="9739" width="13.140625" style="22" customWidth="1"/>
    <col min="9740" max="9740" width="13.5703125" style="22" customWidth="1"/>
    <col min="9741" max="9741" width="13" style="22" customWidth="1"/>
    <col min="9742" max="9746" width="8.28515625" style="22" customWidth="1"/>
    <col min="9747" max="9747" width="9.28515625" style="22" bestFit="1" customWidth="1"/>
    <col min="9748" max="9749" width="11" style="22" customWidth="1"/>
    <col min="9750" max="9750" width="10.7109375" style="22" customWidth="1"/>
    <col min="9751" max="9754" width="9.140625" style="22"/>
    <col min="9755" max="9755" width="11.85546875" style="22" customWidth="1"/>
    <col min="9756" max="9756" width="11.42578125" style="22" customWidth="1"/>
    <col min="9757" max="9757" width="11.85546875" style="22" customWidth="1"/>
    <col min="9758" max="9759" width="8.140625" style="22" customWidth="1"/>
    <col min="9760" max="9760" width="10.28515625" style="22" customWidth="1"/>
    <col min="9761" max="9761" width="8.140625" style="22" customWidth="1"/>
    <col min="9762" max="9762" width="10.28515625" style="22" customWidth="1"/>
    <col min="9763" max="9763" width="0" style="22" hidden="1" customWidth="1"/>
    <col min="9764" max="9947" width="9.140625" style="22"/>
    <col min="9948" max="9948" width="6.28515625" style="22" customWidth="1"/>
    <col min="9949" max="9949" width="66" style="22" customWidth="1"/>
    <col min="9950" max="9950" width="5.42578125" style="22" customWidth="1"/>
    <col min="9951" max="9951" width="7.42578125" style="22" customWidth="1"/>
    <col min="9952" max="9952" width="10.28515625" style="22" customWidth="1"/>
    <col min="9953" max="9953" width="9.42578125" style="22" customWidth="1"/>
    <col min="9954" max="9955" width="9.7109375" style="22" customWidth="1"/>
    <col min="9956" max="9957" width="9.28515625" style="22" bestFit="1" customWidth="1"/>
    <col min="9958" max="9963" width="7.7109375" style="22" customWidth="1"/>
    <col min="9964" max="9971" width="8" style="22" customWidth="1"/>
    <col min="9972" max="9973" width="8.140625" style="22" customWidth="1"/>
    <col min="9974" max="9974" width="10.5703125" style="22" customWidth="1"/>
    <col min="9975" max="9975" width="8" style="22" customWidth="1"/>
    <col min="9976" max="9976" width="7.42578125" style="22" customWidth="1"/>
    <col min="9977" max="9977" width="9.28515625" style="22" bestFit="1" customWidth="1"/>
    <col min="9978" max="9978" width="7" style="22" customWidth="1"/>
    <col min="9979" max="9979" width="8" style="22" customWidth="1"/>
    <col min="9980" max="9980" width="7.5703125" style="22" customWidth="1"/>
    <col min="9981" max="9981" width="10.7109375" style="22" customWidth="1"/>
    <col min="9982" max="9982" width="8.7109375" style="22" customWidth="1"/>
    <col min="9983" max="9983" width="10.140625" style="22" customWidth="1"/>
    <col min="9984" max="9984" width="6.140625" style="22" customWidth="1"/>
    <col min="9985" max="9985" width="9.140625" style="22"/>
    <col min="9986" max="9986" width="9.85546875" style="22" customWidth="1"/>
    <col min="9987" max="9987" width="9.5703125" style="22" customWidth="1"/>
    <col min="9988" max="9988" width="8.140625" style="22" customWidth="1"/>
    <col min="9989" max="9992" width="8.28515625" style="22" customWidth="1"/>
    <col min="9993" max="9994" width="10.85546875" style="22" customWidth="1"/>
    <col min="9995" max="9995" width="13.140625" style="22" customWidth="1"/>
    <col min="9996" max="9996" width="13.5703125" style="22" customWidth="1"/>
    <col min="9997" max="9997" width="13" style="22" customWidth="1"/>
    <col min="9998" max="10002" width="8.28515625" style="22" customWidth="1"/>
    <col min="10003" max="10003" width="9.28515625" style="22" bestFit="1" customWidth="1"/>
    <col min="10004" max="10005" width="11" style="22" customWidth="1"/>
    <col min="10006" max="10006" width="10.7109375" style="22" customWidth="1"/>
    <col min="10007" max="10010" width="9.140625" style="22"/>
    <col min="10011" max="10011" width="11.85546875" style="22" customWidth="1"/>
    <col min="10012" max="10012" width="11.42578125" style="22" customWidth="1"/>
    <col min="10013" max="10013" width="11.85546875" style="22" customWidth="1"/>
    <col min="10014" max="10015" width="8.140625" style="22" customWidth="1"/>
    <col min="10016" max="10016" width="10.28515625" style="22" customWidth="1"/>
    <col min="10017" max="10017" width="8.140625" style="22" customWidth="1"/>
    <col min="10018" max="10018" width="10.28515625" style="22" customWidth="1"/>
    <col min="10019" max="10019" width="0" style="22" hidden="1" customWidth="1"/>
    <col min="10020" max="10203" width="9.140625" style="22"/>
    <col min="10204" max="10204" width="6.28515625" style="22" customWidth="1"/>
    <col min="10205" max="10205" width="66" style="22" customWidth="1"/>
    <col min="10206" max="10206" width="5.42578125" style="22" customWidth="1"/>
    <col min="10207" max="10207" width="7.42578125" style="22" customWidth="1"/>
    <col min="10208" max="10208" width="10.28515625" style="22" customWidth="1"/>
    <col min="10209" max="10209" width="9.42578125" style="22" customWidth="1"/>
    <col min="10210" max="10211" width="9.7109375" style="22" customWidth="1"/>
    <col min="10212" max="10213" width="9.28515625" style="22" bestFit="1" customWidth="1"/>
    <col min="10214" max="10219" width="7.7109375" style="22" customWidth="1"/>
    <col min="10220" max="10227" width="8" style="22" customWidth="1"/>
    <col min="10228" max="10229" width="8.140625" style="22" customWidth="1"/>
    <col min="10230" max="10230" width="10.5703125" style="22" customWidth="1"/>
    <col min="10231" max="10231" width="8" style="22" customWidth="1"/>
    <col min="10232" max="10232" width="7.42578125" style="22" customWidth="1"/>
    <col min="10233" max="10233" width="9.28515625" style="22" bestFit="1" customWidth="1"/>
    <col min="10234" max="10234" width="7" style="22" customWidth="1"/>
    <col min="10235" max="10235" width="8" style="22" customWidth="1"/>
    <col min="10236" max="10236" width="7.5703125" style="22" customWidth="1"/>
    <col min="10237" max="10237" width="10.7109375" style="22" customWidth="1"/>
    <col min="10238" max="10238" width="8.7109375" style="22" customWidth="1"/>
    <col min="10239" max="10239" width="10.140625" style="22" customWidth="1"/>
    <col min="10240" max="10240" width="6.140625" style="22" customWidth="1"/>
    <col min="10241" max="10241" width="9.140625" style="22"/>
    <col min="10242" max="10242" width="9.85546875" style="22" customWidth="1"/>
    <col min="10243" max="10243" width="9.5703125" style="22" customWidth="1"/>
    <col min="10244" max="10244" width="8.140625" style="22" customWidth="1"/>
    <col min="10245" max="10248" width="8.28515625" style="22" customWidth="1"/>
    <col min="10249" max="10250" width="10.85546875" style="22" customWidth="1"/>
    <col min="10251" max="10251" width="13.140625" style="22" customWidth="1"/>
    <col min="10252" max="10252" width="13.5703125" style="22" customWidth="1"/>
    <col min="10253" max="10253" width="13" style="22" customWidth="1"/>
    <col min="10254" max="10258" width="8.28515625" style="22" customWidth="1"/>
    <col min="10259" max="10259" width="9.28515625" style="22" bestFit="1" customWidth="1"/>
    <col min="10260" max="10261" width="11" style="22" customWidth="1"/>
    <col min="10262" max="10262" width="10.7109375" style="22" customWidth="1"/>
    <col min="10263" max="10266" width="9.140625" style="22"/>
    <col min="10267" max="10267" width="11.85546875" style="22" customWidth="1"/>
    <col min="10268" max="10268" width="11.42578125" style="22" customWidth="1"/>
    <col min="10269" max="10269" width="11.85546875" style="22" customWidth="1"/>
    <col min="10270" max="10271" width="8.140625" style="22" customWidth="1"/>
    <col min="10272" max="10272" width="10.28515625" style="22" customWidth="1"/>
    <col min="10273" max="10273" width="8.140625" style="22" customWidth="1"/>
    <col min="10274" max="10274" width="10.28515625" style="22" customWidth="1"/>
    <col min="10275" max="10275" width="0" style="22" hidden="1" customWidth="1"/>
    <col min="10276" max="10459" width="9.140625" style="22"/>
    <col min="10460" max="10460" width="6.28515625" style="22" customWidth="1"/>
    <col min="10461" max="10461" width="66" style="22" customWidth="1"/>
    <col min="10462" max="10462" width="5.42578125" style="22" customWidth="1"/>
    <col min="10463" max="10463" width="7.42578125" style="22" customWidth="1"/>
    <col min="10464" max="10464" width="10.28515625" style="22" customWidth="1"/>
    <col min="10465" max="10465" width="9.42578125" style="22" customWidth="1"/>
    <col min="10466" max="10467" width="9.7109375" style="22" customWidth="1"/>
    <col min="10468" max="10469" width="9.28515625" style="22" bestFit="1" customWidth="1"/>
    <col min="10470" max="10475" width="7.7109375" style="22" customWidth="1"/>
    <col min="10476" max="10483" width="8" style="22" customWidth="1"/>
    <col min="10484" max="10485" width="8.140625" style="22" customWidth="1"/>
    <col min="10486" max="10486" width="10.5703125" style="22" customWidth="1"/>
    <col min="10487" max="10487" width="8" style="22" customWidth="1"/>
    <col min="10488" max="10488" width="7.42578125" style="22" customWidth="1"/>
    <col min="10489" max="10489" width="9.28515625" style="22" bestFit="1" customWidth="1"/>
    <col min="10490" max="10490" width="7" style="22" customWidth="1"/>
    <col min="10491" max="10491" width="8" style="22" customWidth="1"/>
    <col min="10492" max="10492" width="7.5703125" style="22" customWidth="1"/>
    <col min="10493" max="10493" width="10.7109375" style="22" customWidth="1"/>
    <col min="10494" max="10494" width="8.7109375" style="22" customWidth="1"/>
    <col min="10495" max="10495" width="10.140625" style="22" customWidth="1"/>
    <col min="10496" max="10496" width="6.140625" style="22" customWidth="1"/>
    <col min="10497" max="10497" width="9.140625" style="22"/>
    <col min="10498" max="10498" width="9.85546875" style="22" customWidth="1"/>
    <col min="10499" max="10499" width="9.5703125" style="22" customWidth="1"/>
    <col min="10500" max="10500" width="8.140625" style="22" customWidth="1"/>
    <col min="10501" max="10504" width="8.28515625" style="22" customWidth="1"/>
    <col min="10505" max="10506" width="10.85546875" style="22" customWidth="1"/>
    <col min="10507" max="10507" width="13.140625" style="22" customWidth="1"/>
    <col min="10508" max="10508" width="13.5703125" style="22" customWidth="1"/>
    <col min="10509" max="10509" width="13" style="22" customWidth="1"/>
    <col min="10510" max="10514" width="8.28515625" style="22" customWidth="1"/>
    <col min="10515" max="10515" width="9.28515625" style="22" bestFit="1" customWidth="1"/>
    <col min="10516" max="10517" width="11" style="22" customWidth="1"/>
    <col min="10518" max="10518" width="10.7109375" style="22" customWidth="1"/>
    <col min="10519" max="10522" width="9.140625" style="22"/>
    <col min="10523" max="10523" width="11.85546875" style="22" customWidth="1"/>
    <col min="10524" max="10524" width="11.42578125" style="22" customWidth="1"/>
    <col min="10525" max="10525" width="11.85546875" style="22" customWidth="1"/>
    <col min="10526" max="10527" width="8.140625" style="22" customWidth="1"/>
    <col min="10528" max="10528" width="10.28515625" style="22" customWidth="1"/>
    <col min="10529" max="10529" width="8.140625" style="22" customWidth="1"/>
    <col min="10530" max="10530" width="10.28515625" style="22" customWidth="1"/>
    <col min="10531" max="10531" width="0" style="22" hidden="1" customWidth="1"/>
    <col min="10532" max="10715" width="9.140625" style="22"/>
    <col min="10716" max="10716" width="6.28515625" style="22" customWidth="1"/>
    <col min="10717" max="10717" width="66" style="22" customWidth="1"/>
    <col min="10718" max="10718" width="5.42578125" style="22" customWidth="1"/>
    <col min="10719" max="10719" width="7.42578125" style="22" customWidth="1"/>
    <col min="10720" max="10720" width="10.28515625" style="22" customWidth="1"/>
    <col min="10721" max="10721" width="9.42578125" style="22" customWidth="1"/>
    <col min="10722" max="10723" width="9.7109375" style="22" customWidth="1"/>
    <col min="10724" max="10725" width="9.28515625" style="22" bestFit="1" customWidth="1"/>
    <col min="10726" max="10731" width="7.7109375" style="22" customWidth="1"/>
    <col min="10732" max="10739" width="8" style="22" customWidth="1"/>
    <col min="10740" max="10741" width="8.140625" style="22" customWidth="1"/>
    <col min="10742" max="10742" width="10.5703125" style="22" customWidth="1"/>
    <col min="10743" max="10743" width="8" style="22" customWidth="1"/>
    <col min="10744" max="10744" width="7.42578125" style="22" customWidth="1"/>
    <col min="10745" max="10745" width="9.28515625" style="22" bestFit="1" customWidth="1"/>
    <col min="10746" max="10746" width="7" style="22" customWidth="1"/>
    <col min="10747" max="10747" width="8" style="22" customWidth="1"/>
    <col min="10748" max="10748" width="7.5703125" style="22" customWidth="1"/>
    <col min="10749" max="10749" width="10.7109375" style="22" customWidth="1"/>
    <col min="10750" max="10750" width="8.7109375" style="22" customWidth="1"/>
    <col min="10751" max="10751" width="10.140625" style="22" customWidth="1"/>
    <col min="10752" max="10752" width="6.140625" style="22" customWidth="1"/>
    <col min="10753" max="10753" width="9.140625" style="22"/>
    <col min="10754" max="10754" width="9.85546875" style="22" customWidth="1"/>
    <col min="10755" max="10755" width="9.5703125" style="22" customWidth="1"/>
    <col min="10756" max="10756" width="8.140625" style="22" customWidth="1"/>
    <col min="10757" max="10760" width="8.28515625" style="22" customWidth="1"/>
    <col min="10761" max="10762" width="10.85546875" style="22" customWidth="1"/>
    <col min="10763" max="10763" width="13.140625" style="22" customWidth="1"/>
    <col min="10764" max="10764" width="13.5703125" style="22" customWidth="1"/>
    <col min="10765" max="10765" width="13" style="22" customWidth="1"/>
    <col min="10766" max="10770" width="8.28515625" style="22" customWidth="1"/>
    <col min="10771" max="10771" width="9.28515625" style="22" bestFit="1" customWidth="1"/>
    <col min="10772" max="10773" width="11" style="22" customWidth="1"/>
    <col min="10774" max="10774" width="10.7109375" style="22" customWidth="1"/>
    <col min="10775" max="10778" width="9.140625" style="22"/>
    <col min="10779" max="10779" width="11.85546875" style="22" customWidth="1"/>
    <col min="10780" max="10780" width="11.42578125" style="22" customWidth="1"/>
    <col min="10781" max="10781" width="11.85546875" style="22" customWidth="1"/>
    <col min="10782" max="10783" width="8.140625" style="22" customWidth="1"/>
    <col min="10784" max="10784" width="10.28515625" style="22" customWidth="1"/>
    <col min="10785" max="10785" width="8.140625" style="22" customWidth="1"/>
    <col min="10786" max="10786" width="10.28515625" style="22" customWidth="1"/>
    <col min="10787" max="10787" width="0" style="22" hidden="1" customWidth="1"/>
    <col min="10788" max="10971" width="9.140625" style="22"/>
    <col min="10972" max="10972" width="6.28515625" style="22" customWidth="1"/>
    <col min="10973" max="10973" width="66" style="22" customWidth="1"/>
    <col min="10974" max="10974" width="5.42578125" style="22" customWidth="1"/>
    <col min="10975" max="10975" width="7.42578125" style="22" customWidth="1"/>
    <col min="10976" max="10976" width="10.28515625" style="22" customWidth="1"/>
    <col min="10977" max="10977" width="9.42578125" style="22" customWidth="1"/>
    <col min="10978" max="10979" width="9.7109375" style="22" customWidth="1"/>
    <col min="10980" max="10981" width="9.28515625" style="22" bestFit="1" customWidth="1"/>
    <col min="10982" max="10987" width="7.7109375" style="22" customWidth="1"/>
    <col min="10988" max="10995" width="8" style="22" customWidth="1"/>
    <col min="10996" max="10997" width="8.140625" style="22" customWidth="1"/>
    <col min="10998" max="10998" width="10.5703125" style="22" customWidth="1"/>
    <col min="10999" max="10999" width="8" style="22" customWidth="1"/>
    <col min="11000" max="11000" width="7.42578125" style="22" customWidth="1"/>
    <col min="11001" max="11001" width="9.28515625" style="22" bestFit="1" customWidth="1"/>
    <col min="11002" max="11002" width="7" style="22" customWidth="1"/>
    <col min="11003" max="11003" width="8" style="22" customWidth="1"/>
    <col min="11004" max="11004" width="7.5703125" style="22" customWidth="1"/>
    <col min="11005" max="11005" width="10.7109375" style="22" customWidth="1"/>
    <col min="11006" max="11006" width="8.7109375" style="22" customWidth="1"/>
    <col min="11007" max="11007" width="10.140625" style="22" customWidth="1"/>
    <col min="11008" max="11008" width="6.140625" style="22" customWidth="1"/>
    <col min="11009" max="11009" width="9.140625" style="22"/>
    <col min="11010" max="11010" width="9.85546875" style="22" customWidth="1"/>
    <col min="11011" max="11011" width="9.5703125" style="22" customWidth="1"/>
    <col min="11012" max="11012" width="8.140625" style="22" customWidth="1"/>
    <col min="11013" max="11016" width="8.28515625" style="22" customWidth="1"/>
    <col min="11017" max="11018" width="10.85546875" style="22" customWidth="1"/>
    <col min="11019" max="11019" width="13.140625" style="22" customWidth="1"/>
    <col min="11020" max="11020" width="13.5703125" style="22" customWidth="1"/>
    <col min="11021" max="11021" width="13" style="22" customWidth="1"/>
    <col min="11022" max="11026" width="8.28515625" style="22" customWidth="1"/>
    <col min="11027" max="11027" width="9.28515625" style="22" bestFit="1" customWidth="1"/>
    <col min="11028" max="11029" width="11" style="22" customWidth="1"/>
    <col min="11030" max="11030" width="10.7109375" style="22" customWidth="1"/>
    <col min="11031" max="11034" width="9.140625" style="22"/>
    <col min="11035" max="11035" width="11.85546875" style="22" customWidth="1"/>
    <col min="11036" max="11036" width="11.42578125" style="22" customWidth="1"/>
    <col min="11037" max="11037" width="11.85546875" style="22" customWidth="1"/>
    <col min="11038" max="11039" width="8.140625" style="22" customWidth="1"/>
    <col min="11040" max="11040" width="10.28515625" style="22" customWidth="1"/>
    <col min="11041" max="11041" width="8.140625" style="22" customWidth="1"/>
    <col min="11042" max="11042" width="10.28515625" style="22" customWidth="1"/>
    <col min="11043" max="11043" width="0" style="22" hidden="1" customWidth="1"/>
    <col min="11044" max="11227" width="9.140625" style="22"/>
    <col min="11228" max="11228" width="6.28515625" style="22" customWidth="1"/>
    <col min="11229" max="11229" width="66" style="22" customWidth="1"/>
    <col min="11230" max="11230" width="5.42578125" style="22" customWidth="1"/>
    <col min="11231" max="11231" width="7.42578125" style="22" customWidth="1"/>
    <col min="11232" max="11232" width="10.28515625" style="22" customWidth="1"/>
    <col min="11233" max="11233" width="9.42578125" style="22" customWidth="1"/>
    <col min="11234" max="11235" width="9.7109375" style="22" customWidth="1"/>
    <col min="11236" max="11237" width="9.28515625" style="22" bestFit="1" customWidth="1"/>
    <col min="11238" max="11243" width="7.7109375" style="22" customWidth="1"/>
    <col min="11244" max="11251" width="8" style="22" customWidth="1"/>
    <col min="11252" max="11253" width="8.140625" style="22" customWidth="1"/>
    <col min="11254" max="11254" width="10.5703125" style="22" customWidth="1"/>
    <col min="11255" max="11255" width="8" style="22" customWidth="1"/>
    <col min="11256" max="11256" width="7.42578125" style="22" customWidth="1"/>
    <col min="11257" max="11257" width="9.28515625" style="22" bestFit="1" customWidth="1"/>
    <col min="11258" max="11258" width="7" style="22" customWidth="1"/>
    <col min="11259" max="11259" width="8" style="22" customWidth="1"/>
    <col min="11260" max="11260" width="7.5703125" style="22" customWidth="1"/>
    <col min="11261" max="11261" width="10.7109375" style="22" customWidth="1"/>
    <col min="11262" max="11262" width="8.7109375" style="22" customWidth="1"/>
    <col min="11263" max="11263" width="10.140625" style="22" customWidth="1"/>
    <col min="11264" max="11264" width="6.140625" style="22" customWidth="1"/>
    <col min="11265" max="11265" width="9.140625" style="22"/>
    <col min="11266" max="11266" width="9.85546875" style="22" customWidth="1"/>
    <col min="11267" max="11267" width="9.5703125" style="22" customWidth="1"/>
    <col min="11268" max="11268" width="8.140625" style="22" customWidth="1"/>
    <col min="11269" max="11272" width="8.28515625" style="22" customWidth="1"/>
    <col min="11273" max="11274" width="10.85546875" style="22" customWidth="1"/>
    <col min="11275" max="11275" width="13.140625" style="22" customWidth="1"/>
    <col min="11276" max="11276" width="13.5703125" style="22" customWidth="1"/>
    <col min="11277" max="11277" width="13" style="22" customWidth="1"/>
    <col min="11278" max="11282" width="8.28515625" style="22" customWidth="1"/>
    <col min="11283" max="11283" width="9.28515625" style="22" bestFit="1" customWidth="1"/>
    <col min="11284" max="11285" width="11" style="22" customWidth="1"/>
    <col min="11286" max="11286" width="10.7109375" style="22" customWidth="1"/>
    <col min="11287" max="11290" width="9.140625" style="22"/>
    <col min="11291" max="11291" width="11.85546875" style="22" customWidth="1"/>
    <col min="11292" max="11292" width="11.42578125" style="22" customWidth="1"/>
    <col min="11293" max="11293" width="11.85546875" style="22" customWidth="1"/>
    <col min="11294" max="11295" width="8.140625" style="22" customWidth="1"/>
    <col min="11296" max="11296" width="10.28515625" style="22" customWidth="1"/>
    <col min="11297" max="11297" width="8.140625" style="22" customWidth="1"/>
    <col min="11298" max="11298" width="10.28515625" style="22" customWidth="1"/>
    <col min="11299" max="11299" width="0" style="22" hidden="1" customWidth="1"/>
    <col min="11300" max="11483" width="9.140625" style="22"/>
    <col min="11484" max="11484" width="6.28515625" style="22" customWidth="1"/>
    <col min="11485" max="11485" width="66" style="22" customWidth="1"/>
    <col min="11486" max="11486" width="5.42578125" style="22" customWidth="1"/>
    <col min="11487" max="11487" width="7.42578125" style="22" customWidth="1"/>
    <col min="11488" max="11488" width="10.28515625" style="22" customWidth="1"/>
    <col min="11489" max="11489" width="9.42578125" style="22" customWidth="1"/>
    <col min="11490" max="11491" width="9.7109375" style="22" customWidth="1"/>
    <col min="11492" max="11493" width="9.28515625" style="22" bestFit="1" customWidth="1"/>
    <col min="11494" max="11499" width="7.7109375" style="22" customWidth="1"/>
    <col min="11500" max="11507" width="8" style="22" customWidth="1"/>
    <col min="11508" max="11509" width="8.140625" style="22" customWidth="1"/>
    <col min="11510" max="11510" width="10.5703125" style="22" customWidth="1"/>
    <col min="11511" max="11511" width="8" style="22" customWidth="1"/>
    <col min="11512" max="11512" width="7.42578125" style="22" customWidth="1"/>
    <col min="11513" max="11513" width="9.28515625" style="22" bestFit="1" customWidth="1"/>
    <col min="11514" max="11514" width="7" style="22" customWidth="1"/>
    <col min="11515" max="11515" width="8" style="22" customWidth="1"/>
    <col min="11516" max="11516" width="7.5703125" style="22" customWidth="1"/>
    <col min="11517" max="11517" width="10.7109375" style="22" customWidth="1"/>
    <col min="11518" max="11518" width="8.7109375" style="22" customWidth="1"/>
    <col min="11519" max="11519" width="10.140625" style="22" customWidth="1"/>
    <col min="11520" max="11520" width="6.140625" style="22" customWidth="1"/>
    <col min="11521" max="11521" width="9.140625" style="22"/>
    <col min="11522" max="11522" width="9.85546875" style="22" customWidth="1"/>
    <col min="11523" max="11523" width="9.5703125" style="22" customWidth="1"/>
    <col min="11524" max="11524" width="8.140625" style="22" customWidth="1"/>
    <col min="11525" max="11528" width="8.28515625" style="22" customWidth="1"/>
    <col min="11529" max="11530" width="10.85546875" style="22" customWidth="1"/>
    <col min="11531" max="11531" width="13.140625" style="22" customWidth="1"/>
    <col min="11532" max="11532" width="13.5703125" style="22" customWidth="1"/>
    <col min="11533" max="11533" width="13" style="22" customWidth="1"/>
    <col min="11534" max="11538" width="8.28515625" style="22" customWidth="1"/>
    <col min="11539" max="11539" width="9.28515625" style="22" bestFit="1" customWidth="1"/>
    <col min="11540" max="11541" width="11" style="22" customWidth="1"/>
    <col min="11542" max="11542" width="10.7109375" style="22" customWidth="1"/>
    <col min="11543" max="11546" width="9.140625" style="22"/>
    <col min="11547" max="11547" width="11.85546875" style="22" customWidth="1"/>
    <col min="11548" max="11548" width="11.42578125" style="22" customWidth="1"/>
    <col min="11549" max="11549" width="11.85546875" style="22" customWidth="1"/>
    <col min="11550" max="11551" width="8.140625" style="22" customWidth="1"/>
    <col min="11552" max="11552" width="10.28515625" style="22" customWidth="1"/>
    <col min="11553" max="11553" width="8.140625" style="22" customWidth="1"/>
    <col min="11554" max="11554" width="10.28515625" style="22" customWidth="1"/>
    <col min="11555" max="11555" width="0" style="22" hidden="1" customWidth="1"/>
    <col min="11556" max="11739" width="9.140625" style="22"/>
    <col min="11740" max="11740" width="6.28515625" style="22" customWidth="1"/>
    <col min="11741" max="11741" width="66" style="22" customWidth="1"/>
    <col min="11742" max="11742" width="5.42578125" style="22" customWidth="1"/>
    <col min="11743" max="11743" width="7.42578125" style="22" customWidth="1"/>
    <col min="11744" max="11744" width="10.28515625" style="22" customWidth="1"/>
    <col min="11745" max="11745" width="9.42578125" style="22" customWidth="1"/>
    <col min="11746" max="11747" width="9.7109375" style="22" customWidth="1"/>
    <col min="11748" max="11749" width="9.28515625" style="22" bestFit="1" customWidth="1"/>
    <col min="11750" max="11755" width="7.7109375" style="22" customWidth="1"/>
    <col min="11756" max="11763" width="8" style="22" customWidth="1"/>
    <col min="11764" max="11765" width="8.140625" style="22" customWidth="1"/>
    <col min="11766" max="11766" width="10.5703125" style="22" customWidth="1"/>
    <col min="11767" max="11767" width="8" style="22" customWidth="1"/>
    <col min="11768" max="11768" width="7.42578125" style="22" customWidth="1"/>
    <col min="11769" max="11769" width="9.28515625" style="22" bestFit="1" customWidth="1"/>
    <col min="11770" max="11770" width="7" style="22" customWidth="1"/>
    <col min="11771" max="11771" width="8" style="22" customWidth="1"/>
    <col min="11772" max="11772" width="7.5703125" style="22" customWidth="1"/>
    <col min="11773" max="11773" width="10.7109375" style="22" customWidth="1"/>
    <col min="11774" max="11774" width="8.7109375" style="22" customWidth="1"/>
    <col min="11775" max="11775" width="10.140625" style="22" customWidth="1"/>
    <col min="11776" max="11776" width="6.140625" style="22" customWidth="1"/>
    <col min="11777" max="11777" width="9.140625" style="22"/>
    <col min="11778" max="11778" width="9.85546875" style="22" customWidth="1"/>
    <col min="11779" max="11779" width="9.5703125" style="22" customWidth="1"/>
    <col min="11780" max="11780" width="8.140625" style="22" customWidth="1"/>
    <col min="11781" max="11784" width="8.28515625" style="22" customWidth="1"/>
    <col min="11785" max="11786" width="10.85546875" style="22" customWidth="1"/>
    <col min="11787" max="11787" width="13.140625" style="22" customWidth="1"/>
    <col min="11788" max="11788" width="13.5703125" style="22" customWidth="1"/>
    <col min="11789" max="11789" width="13" style="22" customWidth="1"/>
    <col min="11790" max="11794" width="8.28515625" style="22" customWidth="1"/>
    <col min="11795" max="11795" width="9.28515625" style="22" bestFit="1" customWidth="1"/>
    <col min="11796" max="11797" width="11" style="22" customWidth="1"/>
    <col min="11798" max="11798" width="10.7109375" style="22" customWidth="1"/>
    <col min="11799" max="11802" width="9.140625" style="22"/>
    <col min="11803" max="11803" width="11.85546875" style="22" customWidth="1"/>
    <col min="11804" max="11804" width="11.42578125" style="22" customWidth="1"/>
    <col min="11805" max="11805" width="11.85546875" style="22" customWidth="1"/>
    <col min="11806" max="11807" width="8.140625" style="22" customWidth="1"/>
    <col min="11808" max="11808" width="10.28515625" style="22" customWidth="1"/>
    <col min="11809" max="11809" width="8.140625" style="22" customWidth="1"/>
    <col min="11810" max="11810" width="10.28515625" style="22" customWidth="1"/>
    <col min="11811" max="11811" width="0" style="22" hidden="1" customWidth="1"/>
    <col min="11812" max="11995" width="9.140625" style="22"/>
    <col min="11996" max="11996" width="6.28515625" style="22" customWidth="1"/>
    <col min="11997" max="11997" width="66" style="22" customWidth="1"/>
    <col min="11998" max="11998" width="5.42578125" style="22" customWidth="1"/>
    <col min="11999" max="11999" width="7.42578125" style="22" customWidth="1"/>
    <col min="12000" max="12000" width="10.28515625" style="22" customWidth="1"/>
    <col min="12001" max="12001" width="9.42578125" style="22" customWidth="1"/>
    <col min="12002" max="12003" width="9.7109375" style="22" customWidth="1"/>
    <col min="12004" max="12005" width="9.28515625" style="22" bestFit="1" customWidth="1"/>
    <col min="12006" max="12011" width="7.7109375" style="22" customWidth="1"/>
    <col min="12012" max="12019" width="8" style="22" customWidth="1"/>
    <col min="12020" max="12021" width="8.140625" style="22" customWidth="1"/>
    <col min="12022" max="12022" width="10.5703125" style="22" customWidth="1"/>
    <col min="12023" max="12023" width="8" style="22" customWidth="1"/>
    <col min="12024" max="12024" width="7.42578125" style="22" customWidth="1"/>
    <col min="12025" max="12025" width="9.28515625" style="22" bestFit="1" customWidth="1"/>
    <col min="12026" max="12026" width="7" style="22" customWidth="1"/>
    <col min="12027" max="12027" width="8" style="22" customWidth="1"/>
    <col min="12028" max="12028" width="7.5703125" style="22" customWidth="1"/>
    <col min="12029" max="12029" width="10.7109375" style="22" customWidth="1"/>
    <col min="12030" max="12030" width="8.7109375" style="22" customWidth="1"/>
    <col min="12031" max="12031" width="10.140625" style="22" customWidth="1"/>
    <col min="12032" max="12032" width="6.140625" style="22" customWidth="1"/>
    <col min="12033" max="12033" width="9.140625" style="22"/>
    <col min="12034" max="12034" width="9.85546875" style="22" customWidth="1"/>
    <col min="12035" max="12035" width="9.5703125" style="22" customWidth="1"/>
    <col min="12036" max="12036" width="8.140625" style="22" customWidth="1"/>
    <col min="12037" max="12040" width="8.28515625" style="22" customWidth="1"/>
    <col min="12041" max="12042" width="10.85546875" style="22" customWidth="1"/>
    <col min="12043" max="12043" width="13.140625" style="22" customWidth="1"/>
    <col min="12044" max="12044" width="13.5703125" style="22" customWidth="1"/>
    <col min="12045" max="12045" width="13" style="22" customWidth="1"/>
    <col min="12046" max="12050" width="8.28515625" style="22" customWidth="1"/>
    <col min="12051" max="12051" width="9.28515625" style="22" bestFit="1" customWidth="1"/>
    <col min="12052" max="12053" width="11" style="22" customWidth="1"/>
    <col min="12054" max="12054" width="10.7109375" style="22" customWidth="1"/>
    <col min="12055" max="12058" width="9.140625" style="22"/>
    <col min="12059" max="12059" width="11.85546875" style="22" customWidth="1"/>
    <col min="12060" max="12060" width="11.42578125" style="22" customWidth="1"/>
    <col min="12061" max="12061" width="11.85546875" style="22" customWidth="1"/>
    <col min="12062" max="12063" width="8.140625" style="22" customWidth="1"/>
    <col min="12064" max="12064" width="10.28515625" style="22" customWidth="1"/>
    <col min="12065" max="12065" width="8.140625" style="22" customWidth="1"/>
    <col min="12066" max="12066" width="10.28515625" style="22" customWidth="1"/>
    <col min="12067" max="12067" width="0" style="22" hidden="1" customWidth="1"/>
    <col min="12068" max="12251" width="9.140625" style="22"/>
    <col min="12252" max="12252" width="6.28515625" style="22" customWidth="1"/>
    <col min="12253" max="12253" width="66" style="22" customWidth="1"/>
    <col min="12254" max="12254" width="5.42578125" style="22" customWidth="1"/>
    <col min="12255" max="12255" width="7.42578125" style="22" customWidth="1"/>
    <col min="12256" max="12256" width="10.28515625" style="22" customWidth="1"/>
    <col min="12257" max="12257" width="9.42578125" style="22" customWidth="1"/>
    <col min="12258" max="12259" width="9.7109375" style="22" customWidth="1"/>
    <col min="12260" max="12261" width="9.28515625" style="22" bestFit="1" customWidth="1"/>
    <col min="12262" max="12267" width="7.7109375" style="22" customWidth="1"/>
    <col min="12268" max="12275" width="8" style="22" customWidth="1"/>
    <col min="12276" max="12277" width="8.140625" style="22" customWidth="1"/>
    <col min="12278" max="12278" width="10.5703125" style="22" customWidth="1"/>
    <col min="12279" max="12279" width="8" style="22" customWidth="1"/>
    <col min="12280" max="12280" width="7.42578125" style="22" customWidth="1"/>
    <col min="12281" max="12281" width="9.28515625" style="22" bestFit="1" customWidth="1"/>
    <col min="12282" max="12282" width="7" style="22" customWidth="1"/>
    <col min="12283" max="12283" width="8" style="22" customWidth="1"/>
    <col min="12284" max="12284" width="7.5703125" style="22" customWidth="1"/>
    <col min="12285" max="12285" width="10.7109375" style="22" customWidth="1"/>
    <col min="12286" max="12286" width="8.7109375" style="22" customWidth="1"/>
    <col min="12287" max="12287" width="10.140625" style="22" customWidth="1"/>
    <col min="12288" max="12288" width="6.140625" style="22" customWidth="1"/>
    <col min="12289" max="12289" width="9.140625" style="22"/>
    <col min="12290" max="12290" width="9.85546875" style="22" customWidth="1"/>
    <col min="12291" max="12291" width="9.5703125" style="22" customWidth="1"/>
    <col min="12292" max="12292" width="8.140625" style="22" customWidth="1"/>
    <col min="12293" max="12296" width="8.28515625" style="22" customWidth="1"/>
    <col min="12297" max="12298" width="10.85546875" style="22" customWidth="1"/>
    <col min="12299" max="12299" width="13.140625" style="22" customWidth="1"/>
    <col min="12300" max="12300" width="13.5703125" style="22" customWidth="1"/>
    <col min="12301" max="12301" width="13" style="22" customWidth="1"/>
    <col min="12302" max="12306" width="8.28515625" style="22" customWidth="1"/>
    <col min="12307" max="12307" width="9.28515625" style="22" bestFit="1" customWidth="1"/>
    <col min="12308" max="12309" width="11" style="22" customWidth="1"/>
    <col min="12310" max="12310" width="10.7109375" style="22" customWidth="1"/>
    <col min="12311" max="12314" width="9.140625" style="22"/>
    <col min="12315" max="12315" width="11.85546875" style="22" customWidth="1"/>
    <col min="12316" max="12316" width="11.42578125" style="22" customWidth="1"/>
    <col min="12317" max="12317" width="11.85546875" style="22" customWidth="1"/>
    <col min="12318" max="12319" width="8.140625" style="22" customWidth="1"/>
    <col min="12320" max="12320" width="10.28515625" style="22" customWidth="1"/>
    <col min="12321" max="12321" width="8.140625" style="22" customWidth="1"/>
    <col min="12322" max="12322" width="10.28515625" style="22" customWidth="1"/>
    <col min="12323" max="12323" width="0" style="22" hidden="1" customWidth="1"/>
    <col min="12324" max="12507" width="9.140625" style="22"/>
    <col min="12508" max="12508" width="6.28515625" style="22" customWidth="1"/>
    <col min="12509" max="12509" width="66" style="22" customWidth="1"/>
    <col min="12510" max="12510" width="5.42578125" style="22" customWidth="1"/>
    <col min="12511" max="12511" width="7.42578125" style="22" customWidth="1"/>
    <col min="12512" max="12512" width="10.28515625" style="22" customWidth="1"/>
    <col min="12513" max="12513" width="9.42578125" style="22" customWidth="1"/>
    <col min="12514" max="12515" width="9.7109375" style="22" customWidth="1"/>
    <col min="12516" max="12517" width="9.28515625" style="22" bestFit="1" customWidth="1"/>
    <col min="12518" max="12523" width="7.7109375" style="22" customWidth="1"/>
    <col min="12524" max="12531" width="8" style="22" customWidth="1"/>
    <col min="12532" max="12533" width="8.140625" style="22" customWidth="1"/>
    <col min="12534" max="12534" width="10.5703125" style="22" customWidth="1"/>
    <col min="12535" max="12535" width="8" style="22" customWidth="1"/>
    <col min="12536" max="12536" width="7.42578125" style="22" customWidth="1"/>
    <col min="12537" max="12537" width="9.28515625" style="22" bestFit="1" customWidth="1"/>
    <col min="12538" max="12538" width="7" style="22" customWidth="1"/>
    <col min="12539" max="12539" width="8" style="22" customWidth="1"/>
    <col min="12540" max="12540" width="7.5703125" style="22" customWidth="1"/>
    <col min="12541" max="12541" width="10.7109375" style="22" customWidth="1"/>
    <col min="12542" max="12542" width="8.7109375" style="22" customWidth="1"/>
    <col min="12543" max="12543" width="10.140625" style="22" customWidth="1"/>
    <col min="12544" max="12544" width="6.140625" style="22" customWidth="1"/>
    <col min="12545" max="12545" width="9.140625" style="22"/>
    <col min="12546" max="12546" width="9.85546875" style="22" customWidth="1"/>
    <col min="12547" max="12547" width="9.5703125" style="22" customWidth="1"/>
    <col min="12548" max="12548" width="8.140625" style="22" customWidth="1"/>
    <col min="12549" max="12552" width="8.28515625" style="22" customWidth="1"/>
    <col min="12553" max="12554" width="10.85546875" style="22" customWidth="1"/>
    <col min="12555" max="12555" width="13.140625" style="22" customWidth="1"/>
    <col min="12556" max="12556" width="13.5703125" style="22" customWidth="1"/>
    <col min="12557" max="12557" width="13" style="22" customWidth="1"/>
    <col min="12558" max="12562" width="8.28515625" style="22" customWidth="1"/>
    <col min="12563" max="12563" width="9.28515625" style="22" bestFit="1" customWidth="1"/>
    <col min="12564" max="12565" width="11" style="22" customWidth="1"/>
    <col min="12566" max="12566" width="10.7109375" style="22" customWidth="1"/>
    <col min="12567" max="12570" width="9.140625" style="22"/>
    <col min="12571" max="12571" width="11.85546875" style="22" customWidth="1"/>
    <col min="12572" max="12572" width="11.42578125" style="22" customWidth="1"/>
    <col min="12573" max="12573" width="11.85546875" style="22" customWidth="1"/>
    <col min="12574" max="12575" width="8.140625" style="22" customWidth="1"/>
    <col min="12576" max="12576" width="10.28515625" style="22" customWidth="1"/>
    <col min="12577" max="12577" width="8.140625" style="22" customWidth="1"/>
    <col min="12578" max="12578" width="10.28515625" style="22" customWidth="1"/>
    <col min="12579" max="12579" width="0" style="22" hidden="1" customWidth="1"/>
    <col min="12580" max="12763" width="9.140625" style="22"/>
    <col min="12764" max="12764" width="6.28515625" style="22" customWidth="1"/>
    <col min="12765" max="12765" width="66" style="22" customWidth="1"/>
    <col min="12766" max="12766" width="5.42578125" style="22" customWidth="1"/>
    <col min="12767" max="12767" width="7.42578125" style="22" customWidth="1"/>
    <col min="12768" max="12768" width="10.28515625" style="22" customWidth="1"/>
    <col min="12769" max="12769" width="9.42578125" style="22" customWidth="1"/>
    <col min="12770" max="12771" width="9.7109375" style="22" customWidth="1"/>
    <col min="12772" max="12773" width="9.28515625" style="22" bestFit="1" customWidth="1"/>
    <col min="12774" max="12779" width="7.7109375" style="22" customWidth="1"/>
    <col min="12780" max="12787" width="8" style="22" customWidth="1"/>
    <col min="12788" max="12789" width="8.140625" style="22" customWidth="1"/>
    <col min="12790" max="12790" width="10.5703125" style="22" customWidth="1"/>
    <col min="12791" max="12791" width="8" style="22" customWidth="1"/>
    <col min="12792" max="12792" width="7.42578125" style="22" customWidth="1"/>
    <col min="12793" max="12793" width="9.28515625" style="22" bestFit="1" customWidth="1"/>
    <col min="12794" max="12794" width="7" style="22" customWidth="1"/>
    <col min="12795" max="12795" width="8" style="22" customWidth="1"/>
    <col min="12796" max="12796" width="7.5703125" style="22" customWidth="1"/>
    <col min="12797" max="12797" width="10.7109375" style="22" customWidth="1"/>
    <col min="12798" max="12798" width="8.7109375" style="22" customWidth="1"/>
    <col min="12799" max="12799" width="10.140625" style="22" customWidth="1"/>
    <col min="12800" max="12800" width="6.140625" style="22" customWidth="1"/>
    <col min="12801" max="12801" width="9.140625" style="22"/>
    <col min="12802" max="12802" width="9.85546875" style="22" customWidth="1"/>
    <col min="12803" max="12803" width="9.5703125" style="22" customWidth="1"/>
    <col min="12804" max="12804" width="8.140625" style="22" customWidth="1"/>
    <col min="12805" max="12808" width="8.28515625" style="22" customWidth="1"/>
    <col min="12809" max="12810" width="10.85546875" style="22" customWidth="1"/>
    <col min="12811" max="12811" width="13.140625" style="22" customWidth="1"/>
    <col min="12812" max="12812" width="13.5703125" style="22" customWidth="1"/>
    <col min="12813" max="12813" width="13" style="22" customWidth="1"/>
    <col min="12814" max="12818" width="8.28515625" style="22" customWidth="1"/>
    <col min="12819" max="12819" width="9.28515625" style="22" bestFit="1" customWidth="1"/>
    <col min="12820" max="12821" width="11" style="22" customWidth="1"/>
    <col min="12822" max="12822" width="10.7109375" style="22" customWidth="1"/>
    <col min="12823" max="12826" width="9.140625" style="22"/>
    <col min="12827" max="12827" width="11.85546875" style="22" customWidth="1"/>
    <col min="12828" max="12828" width="11.42578125" style="22" customWidth="1"/>
    <col min="12829" max="12829" width="11.85546875" style="22" customWidth="1"/>
    <col min="12830" max="12831" width="8.140625" style="22" customWidth="1"/>
    <col min="12832" max="12832" width="10.28515625" style="22" customWidth="1"/>
    <col min="12833" max="12833" width="8.140625" style="22" customWidth="1"/>
    <col min="12834" max="12834" width="10.28515625" style="22" customWidth="1"/>
    <col min="12835" max="12835" width="0" style="22" hidden="1" customWidth="1"/>
    <col min="12836" max="13019" width="9.140625" style="22"/>
    <col min="13020" max="13020" width="6.28515625" style="22" customWidth="1"/>
    <col min="13021" max="13021" width="66" style="22" customWidth="1"/>
    <col min="13022" max="13022" width="5.42578125" style="22" customWidth="1"/>
    <col min="13023" max="13023" width="7.42578125" style="22" customWidth="1"/>
    <col min="13024" max="13024" width="10.28515625" style="22" customWidth="1"/>
    <col min="13025" max="13025" width="9.42578125" style="22" customWidth="1"/>
    <col min="13026" max="13027" width="9.7109375" style="22" customWidth="1"/>
    <col min="13028" max="13029" width="9.28515625" style="22" bestFit="1" customWidth="1"/>
    <col min="13030" max="13035" width="7.7109375" style="22" customWidth="1"/>
    <col min="13036" max="13043" width="8" style="22" customWidth="1"/>
    <col min="13044" max="13045" width="8.140625" style="22" customWidth="1"/>
    <col min="13046" max="13046" width="10.5703125" style="22" customWidth="1"/>
    <col min="13047" max="13047" width="8" style="22" customWidth="1"/>
    <col min="13048" max="13048" width="7.42578125" style="22" customWidth="1"/>
    <col min="13049" max="13049" width="9.28515625" style="22" bestFit="1" customWidth="1"/>
    <col min="13050" max="13050" width="7" style="22" customWidth="1"/>
    <col min="13051" max="13051" width="8" style="22" customWidth="1"/>
    <col min="13052" max="13052" width="7.5703125" style="22" customWidth="1"/>
    <col min="13053" max="13053" width="10.7109375" style="22" customWidth="1"/>
    <col min="13054" max="13054" width="8.7109375" style="22" customWidth="1"/>
    <col min="13055" max="13055" width="10.140625" style="22" customWidth="1"/>
    <col min="13056" max="13056" width="6.140625" style="22" customWidth="1"/>
    <col min="13057" max="13057" width="9.140625" style="22"/>
    <col min="13058" max="13058" width="9.85546875" style="22" customWidth="1"/>
    <col min="13059" max="13059" width="9.5703125" style="22" customWidth="1"/>
    <col min="13060" max="13060" width="8.140625" style="22" customWidth="1"/>
    <col min="13061" max="13064" width="8.28515625" style="22" customWidth="1"/>
    <col min="13065" max="13066" width="10.85546875" style="22" customWidth="1"/>
    <col min="13067" max="13067" width="13.140625" style="22" customWidth="1"/>
    <col min="13068" max="13068" width="13.5703125" style="22" customWidth="1"/>
    <col min="13069" max="13069" width="13" style="22" customWidth="1"/>
    <col min="13070" max="13074" width="8.28515625" style="22" customWidth="1"/>
    <col min="13075" max="13075" width="9.28515625" style="22" bestFit="1" customWidth="1"/>
    <col min="13076" max="13077" width="11" style="22" customWidth="1"/>
    <col min="13078" max="13078" width="10.7109375" style="22" customWidth="1"/>
    <col min="13079" max="13082" width="9.140625" style="22"/>
    <col min="13083" max="13083" width="11.85546875" style="22" customWidth="1"/>
    <col min="13084" max="13084" width="11.42578125" style="22" customWidth="1"/>
    <col min="13085" max="13085" width="11.85546875" style="22" customWidth="1"/>
    <col min="13086" max="13087" width="8.140625" style="22" customWidth="1"/>
    <col min="13088" max="13088" width="10.28515625" style="22" customWidth="1"/>
    <col min="13089" max="13089" width="8.140625" style="22" customWidth="1"/>
    <col min="13090" max="13090" width="10.28515625" style="22" customWidth="1"/>
    <col min="13091" max="13091" width="0" style="22" hidden="1" customWidth="1"/>
    <col min="13092" max="13275" width="9.140625" style="22"/>
    <col min="13276" max="13276" width="6.28515625" style="22" customWidth="1"/>
    <col min="13277" max="13277" width="66" style="22" customWidth="1"/>
    <col min="13278" max="13278" width="5.42578125" style="22" customWidth="1"/>
    <col min="13279" max="13279" width="7.42578125" style="22" customWidth="1"/>
    <col min="13280" max="13280" width="10.28515625" style="22" customWidth="1"/>
    <col min="13281" max="13281" width="9.42578125" style="22" customWidth="1"/>
    <col min="13282" max="13283" width="9.7109375" style="22" customWidth="1"/>
    <col min="13284" max="13285" width="9.28515625" style="22" bestFit="1" customWidth="1"/>
    <col min="13286" max="13291" width="7.7109375" style="22" customWidth="1"/>
    <col min="13292" max="13299" width="8" style="22" customWidth="1"/>
    <col min="13300" max="13301" width="8.140625" style="22" customWidth="1"/>
    <col min="13302" max="13302" width="10.5703125" style="22" customWidth="1"/>
    <col min="13303" max="13303" width="8" style="22" customWidth="1"/>
    <col min="13304" max="13304" width="7.42578125" style="22" customWidth="1"/>
    <col min="13305" max="13305" width="9.28515625" style="22" bestFit="1" customWidth="1"/>
    <col min="13306" max="13306" width="7" style="22" customWidth="1"/>
    <col min="13307" max="13307" width="8" style="22" customWidth="1"/>
    <col min="13308" max="13308" width="7.5703125" style="22" customWidth="1"/>
    <col min="13309" max="13309" width="10.7109375" style="22" customWidth="1"/>
    <col min="13310" max="13310" width="8.7109375" style="22" customWidth="1"/>
    <col min="13311" max="13311" width="10.140625" style="22" customWidth="1"/>
    <col min="13312" max="13312" width="6.140625" style="22" customWidth="1"/>
    <col min="13313" max="13313" width="9.140625" style="22"/>
    <col min="13314" max="13314" width="9.85546875" style="22" customWidth="1"/>
    <col min="13315" max="13315" width="9.5703125" style="22" customWidth="1"/>
    <col min="13316" max="13316" width="8.140625" style="22" customWidth="1"/>
    <col min="13317" max="13320" width="8.28515625" style="22" customWidth="1"/>
    <col min="13321" max="13322" width="10.85546875" style="22" customWidth="1"/>
    <col min="13323" max="13323" width="13.140625" style="22" customWidth="1"/>
    <col min="13324" max="13324" width="13.5703125" style="22" customWidth="1"/>
    <col min="13325" max="13325" width="13" style="22" customWidth="1"/>
    <col min="13326" max="13330" width="8.28515625" style="22" customWidth="1"/>
    <col min="13331" max="13331" width="9.28515625" style="22" bestFit="1" customWidth="1"/>
    <col min="13332" max="13333" width="11" style="22" customWidth="1"/>
    <col min="13334" max="13334" width="10.7109375" style="22" customWidth="1"/>
    <col min="13335" max="13338" width="9.140625" style="22"/>
    <col min="13339" max="13339" width="11.85546875" style="22" customWidth="1"/>
    <col min="13340" max="13340" width="11.42578125" style="22" customWidth="1"/>
    <col min="13341" max="13341" width="11.85546875" style="22" customWidth="1"/>
    <col min="13342" max="13343" width="8.140625" style="22" customWidth="1"/>
    <col min="13344" max="13344" width="10.28515625" style="22" customWidth="1"/>
    <col min="13345" max="13345" width="8.140625" style="22" customWidth="1"/>
    <col min="13346" max="13346" width="10.28515625" style="22" customWidth="1"/>
    <col min="13347" max="13347" width="0" style="22" hidden="1" customWidth="1"/>
    <col min="13348" max="13531" width="9.140625" style="22"/>
    <col min="13532" max="13532" width="6.28515625" style="22" customWidth="1"/>
    <col min="13533" max="13533" width="66" style="22" customWidth="1"/>
    <col min="13534" max="13534" width="5.42578125" style="22" customWidth="1"/>
    <col min="13535" max="13535" width="7.42578125" style="22" customWidth="1"/>
    <col min="13536" max="13536" width="10.28515625" style="22" customWidth="1"/>
    <col min="13537" max="13537" width="9.42578125" style="22" customWidth="1"/>
    <col min="13538" max="13539" width="9.7109375" style="22" customWidth="1"/>
    <col min="13540" max="13541" width="9.28515625" style="22" bestFit="1" customWidth="1"/>
    <col min="13542" max="13547" width="7.7109375" style="22" customWidth="1"/>
    <col min="13548" max="13555" width="8" style="22" customWidth="1"/>
    <col min="13556" max="13557" width="8.140625" style="22" customWidth="1"/>
    <col min="13558" max="13558" width="10.5703125" style="22" customWidth="1"/>
    <col min="13559" max="13559" width="8" style="22" customWidth="1"/>
    <col min="13560" max="13560" width="7.42578125" style="22" customWidth="1"/>
    <col min="13561" max="13561" width="9.28515625" style="22" bestFit="1" customWidth="1"/>
    <col min="13562" max="13562" width="7" style="22" customWidth="1"/>
    <col min="13563" max="13563" width="8" style="22" customWidth="1"/>
    <col min="13564" max="13564" width="7.5703125" style="22" customWidth="1"/>
    <col min="13565" max="13565" width="10.7109375" style="22" customWidth="1"/>
    <col min="13566" max="13566" width="8.7109375" style="22" customWidth="1"/>
    <col min="13567" max="13567" width="10.140625" style="22" customWidth="1"/>
    <col min="13568" max="13568" width="6.140625" style="22" customWidth="1"/>
    <col min="13569" max="13569" width="9.140625" style="22"/>
    <col min="13570" max="13570" width="9.85546875" style="22" customWidth="1"/>
    <col min="13571" max="13571" width="9.5703125" style="22" customWidth="1"/>
    <col min="13572" max="13572" width="8.140625" style="22" customWidth="1"/>
    <col min="13573" max="13576" width="8.28515625" style="22" customWidth="1"/>
    <col min="13577" max="13578" width="10.85546875" style="22" customWidth="1"/>
    <col min="13579" max="13579" width="13.140625" style="22" customWidth="1"/>
    <col min="13580" max="13580" width="13.5703125" style="22" customWidth="1"/>
    <col min="13581" max="13581" width="13" style="22" customWidth="1"/>
    <col min="13582" max="13586" width="8.28515625" style="22" customWidth="1"/>
    <col min="13587" max="13587" width="9.28515625" style="22" bestFit="1" customWidth="1"/>
    <col min="13588" max="13589" width="11" style="22" customWidth="1"/>
    <col min="13590" max="13590" width="10.7109375" style="22" customWidth="1"/>
    <col min="13591" max="13594" width="9.140625" style="22"/>
    <col min="13595" max="13595" width="11.85546875" style="22" customWidth="1"/>
    <col min="13596" max="13596" width="11.42578125" style="22" customWidth="1"/>
    <col min="13597" max="13597" width="11.85546875" style="22" customWidth="1"/>
    <col min="13598" max="13599" width="8.140625" style="22" customWidth="1"/>
    <col min="13600" max="13600" width="10.28515625" style="22" customWidth="1"/>
    <col min="13601" max="13601" width="8.140625" style="22" customWidth="1"/>
    <col min="13602" max="13602" width="10.28515625" style="22" customWidth="1"/>
    <col min="13603" max="13603" width="0" style="22" hidden="1" customWidth="1"/>
    <col min="13604" max="13787" width="9.140625" style="22"/>
    <col min="13788" max="13788" width="6.28515625" style="22" customWidth="1"/>
    <col min="13789" max="13789" width="66" style="22" customWidth="1"/>
    <col min="13790" max="13790" width="5.42578125" style="22" customWidth="1"/>
    <col min="13791" max="13791" width="7.42578125" style="22" customWidth="1"/>
    <col min="13792" max="13792" width="10.28515625" style="22" customWidth="1"/>
    <col min="13793" max="13793" width="9.42578125" style="22" customWidth="1"/>
    <col min="13794" max="13795" width="9.7109375" style="22" customWidth="1"/>
    <col min="13796" max="13797" width="9.28515625" style="22" bestFit="1" customWidth="1"/>
    <col min="13798" max="13803" width="7.7109375" style="22" customWidth="1"/>
    <col min="13804" max="13811" width="8" style="22" customWidth="1"/>
    <col min="13812" max="13813" width="8.140625" style="22" customWidth="1"/>
    <col min="13814" max="13814" width="10.5703125" style="22" customWidth="1"/>
    <col min="13815" max="13815" width="8" style="22" customWidth="1"/>
    <col min="13816" max="13816" width="7.42578125" style="22" customWidth="1"/>
    <col min="13817" max="13817" width="9.28515625" style="22" bestFit="1" customWidth="1"/>
    <col min="13818" max="13818" width="7" style="22" customWidth="1"/>
    <col min="13819" max="13819" width="8" style="22" customWidth="1"/>
    <col min="13820" max="13820" width="7.5703125" style="22" customWidth="1"/>
    <col min="13821" max="13821" width="10.7109375" style="22" customWidth="1"/>
    <col min="13822" max="13822" width="8.7109375" style="22" customWidth="1"/>
    <col min="13823" max="13823" width="10.140625" style="22" customWidth="1"/>
    <col min="13824" max="13824" width="6.140625" style="22" customWidth="1"/>
    <col min="13825" max="13825" width="9.140625" style="22"/>
    <col min="13826" max="13826" width="9.85546875" style="22" customWidth="1"/>
    <col min="13827" max="13827" width="9.5703125" style="22" customWidth="1"/>
    <col min="13828" max="13828" width="8.140625" style="22" customWidth="1"/>
    <col min="13829" max="13832" width="8.28515625" style="22" customWidth="1"/>
    <col min="13833" max="13834" width="10.85546875" style="22" customWidth="1"/>
    <col min="13835" max="13835" width="13.140625" style="22" customWidth="1"/>
    <col min="13836" max="13836" width="13.5703125" style="22" customWidth="1"/>
    <col min="13837" max="13837" width="13" style="22" customWidth="1"/>
    <col min="13838" max="13842" width="8.28515625" style="22" customWidth="1"/>
    <col min="13843" max="13843" width="9.28515625" style="22" bestFit="1" customWidth="1"/>
    <col min="13844" max="13845" width="11" style="22" customWidth="1"/>
    <col min="13846" max="13846" width="10.7109375" style="22" customWidth="1"/>
    <col min="13847" max="13850" width="9.140625" style="22"/>
    <col min="13851" max="13851" width="11.85546875" style="22" customWidth="1"/>
    <col min="13852" max="13852" width="11.42578125" style="22" customWidth="1"/>
    <col min="13853" max="13853" width="11.85546875" style="22" customWidth="1"/>
    <col min="13854" max="13855" width="8.140625" style="22" customWidth="1"/>
    <col min="13856" max="13856" width="10.28515625" style="22" customWidth="1"/>
    <col min="13857" max="13857" width="8.140625" style="22" customWidth="1"/>
    <col min="13858" max="13858" width="10.28515625" style="22" customWidth="1"/>
    <col min="13859" max="13859" width="0" style="22" hidden="1" customWidth="1"/>
    <col min="13860" max="14043" width="9.140625" style="22"/>
    <col min="14044" max="14044" width="6.28515625" style="22" customWidth="1"/>
    <col min="14045" max="14045" width="66" style="22" customWidth="1"/>
    <col min="14046" max="14046" width="5.42578125" style="22" customWidth="1"/>
    <col min="14047" max="14047" width="7.42578125" style="22" customWidth="1"/>
    <col min="14048" max="14048" width="10.28515625" style="22" customWidth="1"/>
    <col min="14049" max="14049" width="9.42578125" style="22" customWidth="1"/>
    <col min="14050" max="14051" width="9.7109375" style="22" customWidth="1"/>
    <col min="14052" max="14053" width="9.28515625" style="22" bestFit="1" customWidth="1"/>
    <col min="14054" max="14059" width="7.7109375" style="22" customWidth="1"/>
    <col min="14060" max="14067" width="8" style="22" customWidth="1"/>
    <col min="14068" max="14069" width="8.140625" style="22" customWidth="1"/>
    <col min="14070" max="14070" width="10.5703125" style="22" customWidth="1"/>
    <col min="14071" max="14071" width="8" style="22" customWidth="1"/>
    <col min="14072" max="14072" width="7.42578125" style="22" customWidth="1"/>
    <col min="14073" max="14073" width="9.28515625" style="22" bestFit="1" customWidth="1"/>
    <col min="14074" max="14074" width="7" style="22" customWidth="1"/>
    <col min="14075" max="14075" width="8" style="22" customWidth="1"/>
    <col min="14076" max="14076" width="7.5703125" style="22" customWidth="1"/>
    <col min="14077" max="14077" width="10.7109375" style="22" customWidth="1"/>
    <col min="14078" max="14078" width="8.7109375" style="22" customWidth="1"/>
    <col min="14079" max="14079" width="10.140625" style="22" customWidth="1"/>
    <col min="14080" max="14080" width="6.140625" style="22" customWidth="1"/>
    <col min="14081" max="14081" width="9.140625" style="22"/>
    <col min="14082" max="14082" width="9.85546875" style="22" customWidth="1"/>
    <col min="14083" max="14083" width="9.5703125" style="22" customWidth="1"/>
    <col min="14084" max="14084" width="8.140625" style="22" customWidth="1"/>
    <col min="14085" max="14088" width="8.28515625" style="22" customWidth="1"/>
    <col min="14089" max="14090" width="10.85546875" style="22" customWidth="1"/>
    <col min="14091" max="14091" width="13.140625" style="22" customWidth="1"/>
    <col min="14092" max="14092" width="13.5703125" style="22" customWidth="1"/>
    <col min="14093" max="14093" width="13" style="22" customWidth="1"/>
    <col min="14094" max="14098" width="8.28515625" style="22" customWidth="1"/>
    <col min="14099" max="14099" width="9.28515625" style="22" bestFit="1" customWidth="1"/>
    <col min="14100" max="14101" width="11" style="22" customWidth="1"/>
    <col min="14102" max="14102" width="10.7109375" style="22" customWidth="1"/>
    <col min="14103" max="14106" width="9.140625" style="22"/>
    <col min="14107" max="14107" width="11.85546875" style="22" customWidth="1"/>
    <col min="14108" max="14108" width="11.42578125" style="22" customWidth="1"/>
    <col min="14109" max="14109" width="11.85546875" style="22" customWidth="1"/>
    <col min="14110" max="14111" width="8.140625" style="22" customWidth="1"/>
    <col min="14112" max="14112" width="10.28515625" style="22" customWidth="1"/>
    <col min="14113" max="14113" width="8.140625" style="22" customWidth="1"/>
    <col min="14114" max="14114" width="10.28515625" style="22" customWidth="1"/>
    <col min="14115" max="14115" width="0" style="22" hidden="1" customWidth="1"/>
    <col min="14116" max="14299" width="9.140625" style="22"/>
    <col min="14300" max="14300" width="6.28515625" style="22" customWidth="1"/>
    <col min="14301" max="14301" width="66" style="22" customWidth="1"/>
    <col min="14302" max="14302" width="5.42578125" style="22" customWidth="1"/>
    <col min="14303" max="14303" width="7.42578125" style="22" customWidth="1"/>
    <col min="14304" max="14304" width="10.28515625" style="22" customWidth="1"/>
    <col min="14305" max="14305" width="9.42578125" style="22" customWidth="1"/>
    <col min="14306" max="14307" width="9.7109375" style="22" customWidth="1"/>
    <col min="14308" max="14309" width="9.28515625" style="22" bestFit="1" customWidth="1"/>
    <col min="14310" max="14315" width="7.7109375" style="22" customWidth="1"/>
    <col min="14316" max="14323" width="8" style="22" customWidth="1"/>
    <col min="14324" max="14325" width="8.140625" style="22" customWidth="1"/>
    <col min="14326" max="14326" width="10.5703125" style="22" customWidth="1"/>
    <col min="14327" max="14327" width="8" style="22" customWidth="1"/>
    <col min="14328" max="14328" width="7.42578125" style="22" customWidth="1"/>
    <col min="14329" max="14329" width="9.28515625" style="22" bestFit="1" customWidth="1"/>
    <col min="14330" max="14330" width="7" style="22" customWidth="1"/>
    <col min="14331" max="14331" width="8" style="22" customWidth="1"/>
    <col min="14332" max="14332" width="7.5703125" style="22" customWidth="1"/>
    <col min="14333" max="14333" width="10.7109375" style="22" customWidth="1"/>
    <col min="14334" max="14334" width="8.7109375" style="22" customWidth="1"/>
    <col min="14335" max="14335" width="10.140625" style="22" customWidth="1"/>
    <col min="14336" max="14336" width="6.140625" style="22" customWidth="1"/>
    <col min="14337" max="14337" width="9.140625" style="22"/>
    <col min="14338" max="14338" width="9.85546875" style="22" customWidth="1"/>
    <col min="14339" max="14339" width="9.5703125" style="22" customWidth="1"/>
    <col min="14340" max="14340" width="8.140625" style="22" customWidth="1"/>
    <col min="14341" max="14344" width="8.28515625" style="22" customWidth="1"/>
    <col min="14345" max="14346" width="10.85546875" style="22" customWidth="1"/>
    <col min="14347" max="14347" width="13.140625" style="22" customWidth="1"/>
    <col min="14348" max="14348" width="13.5703125" style="22" customWidth="1"/>
    <col min="14349" max="14349" width="13" style="22" customWidth="1"/>
    <col min="14350" max="14354" width="8.28515625" style="22" customWidth="1"/>
    <col min="14355" max="14355" width="9.28515625" style="22" bestFit="1" customWidth="1"/>
    <col min="14356" max="14357" width="11" style="22" customWidth="1"/>
    <col min="14358" max="14358" width="10.7109375" style="22" customWidth="1"/>
    <col min="14359" max="14362" width="9.140625" style="22"/>
    <col min="14363" max="14363" width="11.85546875" style="22" customWidth="1"/>
    <col min="14364" max="14364" width="11.42578125" style="22" customWidth="1"/>
    <col min="14365" max="14365" width="11.85546875" style="22" customWidth="1"/>
    <col min="14366" max="14367" width="8.140625" style="22" customWidth="1"/>
    <col min="14368" max="14368" width="10.28515625" style="22" customWidth="1"/>
    <col min="14369" max="14369" width="8.140625" style="22" customWidth="1"/>
    <col min="14370" max="14370" width="10.28515625" style="22" customWidth="1"/>
    <col min="14371" max="14371" width="0" style="22" hidden="1" customWidth="1"/>
    <col min="14372" max="14555" width="9.140625" style="22"/>
    <col min="14556" max="14556" width="6.28515625" style="22" customWidth="1"/>
    <col min="14557" max="14557" width="66" style="22" customWidth="1"/>
    <col min="14558" max="14558" width="5.42578125" style="22" customWidth="1"/>
    <col min="14559" max="14559" width="7.42578125" style="22" customWidth="1"/>
    <col min="14560" max="14560" width="10.28515625" style="22" customWidth="1"/>
    <col min="14561" max="14561" width="9.42578125" style="22" customWidth="1"/>
    <col min="14562" max="14563" width="9.7109375" style="22" customWidth="1"/>
    <col min="14564" max="14565" width="9.28515625" style="22" bestFit="1" customWidth="1"/>
    <col min="14566" max="14571" width="7.7109375" style="22" customWidth="1"/>
    <col min="14572" max="14579" width="8" style="22" customWidth="1"/>
    <col min="14580" max="14581" width="8.140625" style="22" customWidth="1"/>
    <col min="14582" max="14582" width="10.5703125" style="22" customWidth="1"/>
    <col min="14583" max="14583" width="8" style="22" customWidth="1"/>
    <col min="14584" max="14584" width="7.42578125" style="22" customWidth="1"/>
    <col min="14585" max="14585" width="9.28515625" style="22" bestFit="1" customWidth="1"/>
    <col min="14586" max="14586" width="7" style="22" customWidth="1"/>
    <col min="14587" max="14587" width="8" style="22" customWidth="1"/>
    <col min="14588" max="14588" width="7.5703125" style="22" customWidth="1"/>
    <col min="14589" max="14589" width="10.7109375" style="22" customWidth="1"/>
    <col min="14590" max="14590" width="8.7109375" style="22" customWidth="1"/>
    <col min="14591" max="14591" width="10.140625" style="22" customWidth="1"/>
    <col min="14592" max="14592" width="6.140625" style="22" customWidth="1"/>
    <col min="14593" max="14593" width="9.140625" style="22"/>
    <col min="14594" max="14594" width="9.85546875" style="22" customWidth="1"/>
    <col min="14595" max="14595" width="9.5703125" style="22" customWidth="1"/>
    <col min="14596" max="14596" width="8.140625" style="22" customWidth="1"/>
    <col min="14597" max="14600" width="8.28515625" style="22" customWidth="1"/>
    <col min="14601" max="14602" width="10.85546875" style="22" customWidth="1"/>
    <col min="14603" max="14603" width="13.140625" style="22" customWidth="1"/>
    <col min="14604" max="14604" width="13.5703125" style="22" customWidth="1"/>
    <col min="14605" max="14605" width="13" style="22" customWidth="1"/>
    <col min="14606" max="14610" width="8.28515625" style="22" customWidth="1"/>
    <col min="14611" max="14611" width="9.28515625" style="22" bestFit="1" customWidth="1"/>
    <col min="14612" max="14613" width="11" style="22" customWidth="1"/>
    <col min="14614" max="14614" width="10.7109375" style="22" customWidth="1"/>
    <col min="14615" max="14618" width="9.140625" style="22"/>
    <col min="14619" max="14619" width="11.85546875" style="22" customWidth="1"/>
    <col min="14620" max="14620" width="11.42578125" style="22" customWidth="1"/>
    <col min="14621" max="14621" width="11.85546875" style="22" customWidth="1"/>
    <col min="14622" max="14623" width="8.140625" style="22" customWidth="1"/>
    <col min="14624" max="14624" width="10.28515625" style="22" customWidth="1"/>
    <col min="14625" max="14625" width="8.140625" style="22" customWidth="1"/>
    <col min="14626" max="14626" width="10.28515625" style="22" customWidth="1"/>
    <col min="14627" max="14627" width="0" style="22" hidden="1" customWidth="1"/>
    <col min="14628" max="14811" width="9.140625" style="22"/>
    <col min="14812" max="14812" width="6.28515625" style="22" customWidth="1"/>
    <col min="14813" max="14813" width="66" style="22" customWidth="1"/>
    <col min="14814" max="14814" width="5.42578125" style="22" customWidth="1"/>
    <col min="14815" max="14815" width="7.42578125" style="22" customWidth="1"/>
    <col min="14816" max="14816" width="10.28515625" style="22" customWidth="1"/>
    <col min="14817" max="14817" width="9.42578125" style="22" customWidth="1"/>
    <col min="14818" max="14819" width="9.7109375" style="22" customWidth="1"/>
    <col min="14820" max="14821" width="9.28515625" style="22" bestFit="1" customWidth="1"/>
    <col min="14822" max="14827" width="7.7109375" style="22" customWidth="1"/>
    <col min="14828" max="14835" width="8" style="22" customWidth="1"/>
    <col min="14836" max="14837" width="8.140625" style="22" customWidth="1"/>
    <col min="14838" max="14838" width="10.5703125" style="22" customWidth="1"/>
    <col min="14839" max="14839" width="8" style="22" customWidth="1"/>
    <col min="14840" max="14840" width="7.42578125" style="22" customWidth="1"/>
    <col min="14841" max="14841" width="9.28515625" style="22" bestFit="1" customWidth="1"/>
    <col min="14842" max="14842" width="7" style="22" customWidth="1"/>
    <col min="14843" max="14843" width="8" style="22" customWidth="1"/>
    <col min="14844" max="14844" width="7.5703125" style="22" customWidth="1"/>
    <col min="14845" max="14845" width="10.7109375" style="22" customWidth="1"/>
    <col min="14846" max="14846" width="8.7109375" style="22" customWidth="1"/>
    <col min="14847" max="14847" width="10.140625" style="22" customWidth="1"/>
    <col min="14848" max="14848" width="6.140625" style="22" customWidth="1"/>
    <col min="14849" max="14849" width="9.140625" style="22"/>
    <col min="14850" max="14850" width="9.85546875" style="22" customWidth="1"/>
    <col min="14851" max="14851" width="9.5703125" style="22" customWidth="1"/>
    <col min="14852" max="14852" width="8.140625" style="22" customWidth="1"/>
    <col min="14853" max="14856" width="8.28515625" style="22" customWidth="1"/>
    <col min="14857" max="14858" width="10.85546875" style="22" customWidth="1"/>
    <col min="14859" max="14859" width="13.140625" style="22" customWidth="1"/>
    <col min="14860" max="14860" width="13.5703125" style="22" customWidth="1"/>
    <col min="14861" max="14861" width="13" style="22" customWidth="1"/>
    <col min="14862" max="14866" width="8.28515625" style="22" customWidth="1"/>
    <col min="14867" max="14867" width="9.28515625" style="22" bestFit="1" customWidth="1"/>
    <col min="14868" max="14869" width="11" style="22" customWidth="1"/>
    <col min="14870" max="14870" width="10.7109375" style="22" customWidth="1"/>
    <col min="14871" max="14874" width="9.140625" style="22"/>
    <col min="14875" max="14875" width="11.85546875" style="22" customWidth="1"/>
    <col min="14876" max="14876" width="11.42578125" style="22" customWidth="1"/>
    <col min="14877" max="14877" width="11.85546875" style="22" customWidth="1"/>
    <col min="14878" max="14879" width="8.140625" style="22" customWidth="1"/>
    <col min="14880" max="14880" width="10.28515625" style="22" customWidth="1"/>
    <col min="14881" max="14881" width="8.140625" style="22" customWidth="1"/>
    <col min="14882" max="14882" width="10.28515625" style="22" customWidth="1"/>
    <col min="14883" max="14883" width="0" style="22" hidden="1" customWidth="1"/>
    <col min="14884" max="15067" width="9.140625" style="22"/>
    <col min="15068" max="15068" width="6.28515625" style="22" customWidth="1"/>
    <col min="15069" max="15069" width="66" style="22" customWidth="1"/>
    <col min="15070" max="15070" width="5.42578125" style="22" customWidth="1"/>
    <col min="15071" max="15071" width="7.42578125" style="22" customWidth="1"/>
    <col min="15072" max="15072" width="10.28515625" style="22" customWidth="1"/>
    <col min="15073" max="15073" width="9.42578125" style="22" customWidth="1"/>
    <col min="15074" max="15075" width="9.7109375" style="22" customWidth="1"/>
    <col min="15076" max="15077" width="9.28515625" style="22" bestFit="1" customWidth="1"/>
    <col min="15078" max="15083" width="7.7109375" style="22" customWidth="1"/>
    <col min="15084" max="15091" width="8" style="22" customWidth="1"/>
    <col min="15092" max="15093" width="8.140625" style="22" customWidth="1"/>
    <col min="15094" max="15094" width="10.5703125" style="22" customWidth="1"/>
    <col min="15095" max="15095" width="8" style="22" customWidth="1"/>
    <col min="15096" max="15096" width="7.42578125" style="22" customWidth="1"/>
    <col min="15097" max="15097" width="9.28515625" style="22" bestFit="1" customWidth="1"/>
    <col min="15098" max="15098" width="7" style="22" customWidth="1"/>
    <col min="15099" max="15099" width="8" style="22" customWidth="1"/>
    <col min="15100" max="15100" width="7.5703125" style="22" customWidth="1"/>
    <col min="15101" max="15101" width="10.7109375" style="22" customWidth="1"/>
    <col min="15102" max="15102" width="8.7109375" style="22" customWidth="1"/>
    <col min="15103" max="15103" width="10.140625" style="22" customWidth="1"/>
    <col min="15104" max="15104" width="6.140625" style="22" customWidth="1"/>
    <col min="15105" max="15105" width="9.140625" style="22"/>
    <col min="15106" max="15106" width="9.85546875" style="22" customWidth="1"/>
    <col min="15107" max="15107" width="9.5703125" style="22" customWidth="1"/>
    <col min="15108" max="15108" width="8.140625" style="22" customWidth="1"/>
    <col min="15109" max="15112" width="8.28515625" style="22" customWidth="1"/>
    <col min="15113" max="15114" width="10.85546875" style="22" customWidth="1"/>
    <col min="15115" max="15115" width="13.140625" style="22" customWidth="1"/>
    <col min="15116" max="15116" width="13.5703125" style="22" customWidth="1"/>
    <col min="15117" max="15117" width="13" style="22" customWidth="1"/>
    <col min="15118" max="15122" width="8.28515625" style="22" customWidth="1"/>
    <col min="15123" max="15123" width="9.28515625" style="22" bestFit="1" customWidth="1"/>
    <col min="15124" max="15125" width="11" style="22" customWidth="1"/>
    <col min="15126" max="15126" width="10.7109375" style="22" customWidth="1"/>
    <col min="15127" max="15130" width="9.140625" style="22"/>
    <col min="15131" max="15131" width="11.85546875" style="22" customWidth="1"/>
    <col min="15132" max="15132" width="11.42578125" style="22" customWidth="1"/>
    <col min="15133" max="15133" width="11.85546875" style="22" customWidth="1"/>
    <col min="15134" max="15135" width="8.140625" style="22" customWidth="1"/>
    <col min="15136" max="15136" width="10.28515625" style="22" customWidth="1"/>
    <col min="15137" max="15137" width="8.140625" style="22" customWidth="1"/>
    <col min="15138" max="15138" width="10.28515625" style="22" customWidth="1"/>
    <col min="15139" max="15139" width="0" style="22" hidden="1" customWidth="1"/>
    <col min="15140" max="15323" width="9.140625" style="22"/>
    <col min="15324" max="15324" width="6.28515625" style="22" customWidth="1"/>
    <col min="15325" max="15325" width="66" style="22" customWidth="1"/>
    <col min="15326" max="15326" width="5.42578125" style="22" customWidth="1"/>
    <col min="15327" max="15327" width="7.42578125" style="22" customWidth="1"/>
    <col min="15328" max="15328" width="10.28515625" style="22" customWidth="1"/>
    <col min="15329" max="15329" width="9.42578125" style="22" customWidth="1"/>
    <col min="15330" max="15331" width="9.7109375" style="22" customWidth="1"/>
    <col min="15332" max="15333" width="9.28515625" style="22" bestFit="1" customWidth="1"/>
    <col min="15334" max="15339" width="7.7109375" style="22" customWidth="1"/>
    <col min="15340" max="15347" width="8" style="22" customWidth="1"/>
    <col min="15348" max="15349" width="8.140625" style="22" customWidth="1"/>
    <col min="15350" max="15350" width="10.5703125" style="22" customWidth="1"/>
    <col min="15351" max="15351" width="8" style="22" customWidth="1"/>
    <col min="15352" max="15352" width="7.42578125" style="22" customWidth="1"/>
    <col min="15353" max="15353" width="9.28515625" style="22" bestFit="1" customWidth="1"/>
    <col min="15354" max="15354" width="7" style="22" customWidth="1"/>
    <col min="15355" max="15355" width="8" style="22" customWidth="1"/>
    <col min="15356" max="15356" width="7.5703125" style="22" customWidth="1"/>
    <col min="15357" max="15357" width="10.7109375" style="22" customWidth="1"/>
    <col min="15358" max="15358" width="8.7109375" style="22" customWidth="1"/>
    <col min="15359" max="15359" width="10.140625" style="22" customWidth="1"/>
    <col min="15360" max="15360" width="6.140625" style="22" customWidth="1"/>
    <col min="15361" max="15361" width="9.140625" style="22"/>
    <col min="15362" max="15362" width="9.85546875" style="22" customWidth="1"/>
    <col min="15363" max="15363" width="9.5703125" style="22" customWidth="1"/>
    <col min="15364" max="15364" width="8.140625" style="22" customWidth="1"/>
    <col min="15365" max="15368" width="8.28515625" style="22" customWidth="1"/>
    <col min="15369" max="15370" width="10.85546875" style="22" customWidth="1"/>
    <col min="15371" max="15371" width="13.140625" style="22" customWidth="1"/>
    <col min="15372" max="15372" width="13.5703125" style="22" customWidth="1"/>
    <col min="15373" max="15373" width="13" style="22" customWidth="1"/>
    <col min="15374" max="15378" width="8.28515625" style="22" customWidth="1"/>
    <col min="15379" max="15379" width="9.28515625" style="22" bestFit="1" customWidth="1"/>
    <col min="15380" max="15381" width="11" style="22" customWidth="1"/>
    <col min="15382" max="15382" width="10.7109375" style="22" customWidth="1"/>
    <col min="15383" max="15386" width="9.140625" style="22"/>
    <col min="15387" max="15387" width="11.85546875" style="22" customWidth="1"/>
    <col min="15388" max="15388" width="11.42578125" style="22" customWidth="1"/>
    <col min="15389" max="15389" width="11.85546875" style="22" customWidth="1"/>
    <col min="15390" max="15391" width="8.140625" style="22" customWidth="1"/>
    <col min="15392" max="15392" width="10.28515625" style="22" customWidth="1"/>
    <col min="15393" max="15393" width="8.140625" style="22" customWidth="1"/>
    <col min="15394" max="15394" width="10.28515625" style="22" customWidth="1"/>
    <col min="15395" max="15395" width="0" style="22" hidden="1" customWidth="1"/>
    <col min="15396" max="15579" width="9.140625" style="22"/>
    <col min="15580" max="15580" width="6.28515625" style="22" customWidth="1"/>
    <col min="15581" max="15581" width="66" style="22" customWidth="1"/>
    <col min="15582" max="15582" width="5.42578125" style="22" customWidth="1"/>
    <col min="15583" max="15583" width="7.42578125" style="22" customWidth="1"/>
    <col min="15584" max="15584" width="10.28515625" style="22" customWidth="1"/>
    <col min="15585" max="15585" width="9.42578125" style="22" customWidth="1"/>
    <col min="15586" max="15587" width="9.7109375" style="22" customWidth="1"/>
    <col min="15588" max="15589" width="9.28515625" style="22" bestFit="1" customWidth="1"/>
    <col min="15590" max="15595" width="7.7109375" style="22" customWidth="1"/>
    <col min="15596" max="15603" width="8" style="22" customWidth="1"/>
    <col min="15604" max="15605" width="8.140625" style="22" customWidth="1"/>
    <col min="15606" max="15606" width="10.5703125" style="22" customWidth="1"/>
    <col min="15607" max="15607" width="8" style="22" customWidth="1"/>
    <col min="15608" max="15608" width="7.42578125" style="22" customWidth="1"/>
    <col min="15609" max="15609" width="9.28515625" style="22" bestFit="1" customWidth="1"/>
    <col min="15610" max="15610" width="7" style="22" customWidth="1"/>
    <col min="15611" max="15611" width="8" style="22" customWidth="1"/>
    <col min="15612" max="15612" width="7.5703125" style="22" customWidth="1"/>
    <col min="15613" max="15613" width="10.7109375" style="22" customWidth="1"/>
    <col min="15614" max="15614" width="8.7109375" style="22" customWidth="1"/>
    <col min="15615" max="15615" width="10.140625" style="22" customWidth="1"/>
    <col min="15616" max="15616" width="6.140625" style="22" customWidth="1"/>
    <col min="15617" max="15617" width="9.140625" style="22"/>
    <col min="15618" max="15618" width="9.85546875" style="22" customWidth="1"/>
    <col min="15619" max="15619" width="9.5703125" style="22" customWidth="1"/>
    <col min="15620" max="15620" width="8.140625" style="22" customWidth="1"/>
    <col min="15621" max="15624" width="8.28515625" style="22" customWidth="1"/>
    <col min="15625" max="15626" width="10.85546875" style="22" customWidth="1"/>
    <col min="15627" max="15627" width="13.140625" style="22" customWidth="1"/>
    <col min="15628" max="15628" width="13.5703125" style="22" customWidth="1"/>
    <col min="15629" max="15629" width="13" style="22" customWidth="1"/>
    <col min="15630" max="15634" width="8.28515625" style="22" customWidth="1"/>
    <col min="15635" max="15635" width="9.28515625" style="22" bestFit="1" customWidth="1"/>
    <col min="15636" max="15637" width="11" style="22" customWidth="1"/>
    <col min="15638" max="15638" width="10.7109375" style="22" customWidth="1"/>
    <col min="15639" max="15642" width="9.140625" style="22"/>
    <col min="15643" max="15643" width="11.85546875" style="22" customWidth="1"/>
    <col min="15644" max="15644" width="11.42578125" style="22" customWidth="1"/>
    <col min="15645" max="15645" width="11.85546875" style="22" customWidth="1"/>
    <col min="15646" max="15647" width="8.140625" style="22" customWidth="1"/>
    <col min="15648" max="15648" width="10.28515625" style="22" customWidth="1"/>
    <col min="15649" max="15649" width="8.140625" style="22" customWidth="1"/>
    <col min="15650" max="15650" width="10.28515625" style="22" customWidth="1"/>
    <col min="15651" max="15651" width="0" style="22" hidden="1" customWidth="1"/>
    <col min="15652" max="15835" width="9.140625" style="22"/>
    <col min="15836" max="15836" width="6.28515625" style="22" customWidth="1"/>
    <col min="15837" max="15837" width="66" style="22" customWidth="1"/>
    <col min="15838" max="15838" width="5.42578125" style="22" customWidth="1"/>
    <col min="15839" max="15839" width="7.42578125" style="22" customWidth="1"/>
    <col min="15840" max="15840" width="10.28515625" style="22" customWidth="1"/>
    <col min="15841" max="15841" width="9.42578125" style="22" customWidth="1"/>
    <col min="15842" max="15843" width="9.7109375" style="22" customWidth="1"/>
    <col min="15844" max="15845" width="9.28515625" style="22" bestFit="1" customWidth="1"/>
    <col min="15846" max="15851" width="7.7109375" style="22" customWidth="1"/>
    <col min="15852" max="15859" width="8" style="22" customWidth="1"/>
    <col min="15860" max="15861" width="8.140625" style="22" customWidth="1"/>
    <col min="15862" max="15862" width="10.5703125" style="22" customWidth="1"/>
    <col min="15863" max="15863" width="8" style="22" customWidth="1"/>
    <col min="15864" max="15864" width="7.42578125" style="22" customWidth="1"/>
    <col min="15865" max="15865" width="9.28515625" style="22" bestFit="1" customWidth="1"/>
    <col min="15866" max="15866" width="7" style="22" customWidth="1"/>
    <col min="15867" max="15867" width="8" style="22" customWidth="1"/>
    <col min="15868" max="15868" width="7.5703125" style="22" customWidth="1"/>
    <col min="15869" max="15869" width="10.7109375" style="22" customWidth="1"/>
    <col min="15870" max="15870" width="8.7109375" style="22" customWidth="1"/>
    <col min="15871" max="15871" width="10.140625" style="22" customWidth="1"/>
    <col min="15872" max="15872" width="6.140625" style="22" customWidth="1"/>
    <col min="15873" max="15873" width="9.140625" style="22"/>
    <col min="15874" max="15874" width="9.85546875" style="22" customWidth="1"/>
    <col min="15875" max="15875" width="9.5703125" style="22" customWidth="1"/>
    <col min="15876" max="15876" width="8.140625" style="22" customWidth="1"/>
    <col min="15877" max="15880" width="8.28515625" style="22" customWidth="1"/>
    <col min="15881" max="15882" width="10.85546875" style="22" customWidth="1"/>
    <col min="15883" max="15883" width="13.140625" style="22" customWidth="1"/>
    <col min="15884" max="15884" width="13.5703125" style="22" customWidth="1"/>
    <col min="15885" max="15885" width="13" style="22" customWidth="1"/>
    <col min="15886" max="15890" width="8.28515625" style="22" customWidth="1"/>
    <col min="15891" max="15891" width="9.28515625" style="22" bestFit="1" customWidth="1"/>
    <col min="15892" max="15893" width="11" style="22" customWidth="1"/>
    <col min="15894" max="15894" width="10.7109375" style="22" customWidth="1"/>
    <col min="15895" max="15898" width="9.140625" style="22"/>
    <col min="15899" max="15899" width="11.85546875" style="22" customWidth="1"/>
    <col min="15900" max="15900" width="11.42578125" style="22" customWidth="1"/>
    <col min="15901" max="15901" width="11.85546875" style="22" customWidth="1"/>
    <col min="15902" max="15903" width="8.140625" style="22" customWidth="1"/>
    <col min="15904" max="15904" width="10.28515625" style="22" customWidth="1"/>
    <col min="15905" max="15905" width="8.140625" style="22" customWidth="1"/>
    <col min="15906" max="15906" width="10.28515625" style="22" customWidth="1"/>
    <col min="15907" max="15907" width="0" style="22" hidden="1" customWidth="1"/>
    <col min="15908" max="16091" width="9.140625" style="22"/>
    <col min="16092" max="16092" width="6.28515625" style="22" customWidth="1"/>
    <col min="16093" max="16093" width="66" style="22" customWidth="1"/>
    <col min="16094" max="16094" width="5.42578125" style="22" customWidth="1"/>
    <col min="16095" max="16095" width="7.42578125" style="22" customWidth="1"/>
    <col min="16096" max="16096" width="10.28515625" style="22" customWidth="1"/>
    <col min="16097" max="16097" width="9.42578125" style="22" customWidth="1"/>
    <col min="16098" max="16099" width="9.7109375" style="22" customWidth="1"/>
    <col min="16100" max="16101" width="9.28515625" style="22" bestFit="1" customWidth="1"/>
    <col min="16102" max="16107" width="7.7109375" style="22" customWidth="1"/>
    <col min="16108" max="16115" width="8" style="22" customWidth="1"/>
    <col min="16116" max="16117" width="8.140625" style="22" customWidth="1"/>
    <col min="16118" max="16118" width="10.5703125" style="22" customWidth="1"/>
    <col min="16119" max="16119" width="8" style="22" customWidth="1"/>
    <col min="16120" max="16120" width="7.42578125" style="22" customWidth="1"/>
    <col min="16121" max="16121" width="9.28515625" style="22" bestFit="1" customWidth="1"/>
    <col min="16122" max="16122" width="7" style="22" customWidth="1"/>
    <col min="16123" max="16123" width="8" style="22" customWidth="1"/>
    <col min="16124" max="16124" width="7.5703125" style="22" customWidth="1"/>
    <col min="16125" max="16125" width="10.7109375" style="22" customWidth="1"/>
    <col min="16126" max="16126" width="8.7109375" style="22" customWidth="1"/>
    <col min="16127" max="16127" width="10.140625" style="22" customWidth="1"/>
    <col min="16128" max="16128" width="6.140625" style="22" customWidth="1"/>
    <col min="16129" max="16129" width="9.140625" style="22"/>
    <col min="16130" max="16130" width="9.85546875" style="22" customWidth="1"/>
    <col min="16131" max="16131" width="9.5703125" style="22" customWidth="1"/>
    <col min="16132" max="16132" width="8.140625" style="22" customWidth="1"/>
    <col min="16133" max="16136" width="8.28515625" style="22" customWidth="1"/>
    <col min="16137" max="16138" width="10.85546875" style="22" customWidth="1"/>
    <col min="16139" max="16139" width="13.140625" style="22" customWidth="1"/>
    <col min="16140" max="16140" width="13.5703125" style="22" customWidth="1"/>
    <col min="16141" max="16141" width="13" style="22" customWidth="1"/>
    <col min="16142" max="16146" width="8.28515625" style="22" customWidth="1"/>
    <col min="16147" max="16147" width="9.28515625" style="22" bestFit="1" customWidth="1"/>
    <col min="16148" max="16149" width="11" style="22" customWidth="1"/>
    <col min="16150" max="16150" width="10.7109375" style="22" customWidth="1"/>
    <col min="16151" max="16154" width="9.140625" style="22"/>
    <col min="16155" max="16155" width="11.85546875" style="22" customWidth="1"/>
    <col min="16156" max="16156" width="11.42578125" style="22" customWidth="1"/>
    <col min="16157" max="16157" width="11.85546875" style="22" customWidth="1"/>
    <col min="16158" max="16159" width="8.140625" style="22" customWidth="1"/>
    <col min="16160" max="16160" width="10.28515625" style="22" customWidth="1"/>
    <col min="16161" max="16161" width="8.140625" style="22" customWidth="1"/>
    <col min="16162" max="16162" width="10.28515625" style="22" customWidth="1"/>
    <col min="16163" max="16163" width="0" style="22" hidden="1" customWidth="1"/>
    <col min="16164" max="16384" width="9.140625" style="22"/>
  </cols>
  <sheetData>
    <row r="1" spans="1:46" ht="18" customHeight="1">
      <c r="A1" s="62" t="s">
        <v>106</v>
      </c>
      <c r="B1" s="56" t="s">
        <v>0</v>
      </c>
      <c r="C1" s="56"/>
      <c r="D1" s="61" t="s">
        <v>1</v>
      </c>
      <c r="E1" s="65" t="s">
        <v>2</v>
      </c>
      <c r="F1" s="65"/>
      <c r="G1" s="65"/>
      <c r="H1" s="65"/>
      <c r="I1" s="65"/>
      <c r="J1" s="65"/>
      <c r="K1" s="65"/>
      <c r="L1" s="60" t="s">
        <v>3</v>
      </c>
      <c r="M1" s="60" t="s">
        <v>81</v>
      </c>
      <c r="N1" s="61" t="s">
        <v>4</v>
      </c>
      <c r="O1" s="60" t="s">
        <v>82</v>
      </c>
      <c r="P1" s="60" t="s">
        <v>83</v>
      </c>
      <c r="Q1" s="60" t="s">
        <v>5</v>
      </c>
      <c r="R1" s="56" t="s">
        <v>6</v>
      </c>
      <c r="S1" s="56"/>
      <c r="T1" s="60" t="s">
        <v>107</v>
      </c>
      <c r="U1" s="57" t="s">
        <v>7</v>
      </c>
      <c r="V1" s="58"/>
      <c r="W1" s="58"/>
      <c r="X1" s="58"/>
      <c r="Y1" s="58"/>
      <c r="Z1" s="58"/>
      <c r="AA1" s="59"/>
      <c r="AB1" s="60" t="s">
        <v>8</v>
      </c>
      <c r="AC1" s="60" t="s">
        <v>9</v>
      </c>
      <c r="AD1" s="70" t="s">
        <v>11</v>
      </c>
      <c r="AE1" s="71"/>
      <c r="AF1" s="71"/>
      <c r="AG1" s="71"/>
      <c r="AH1" s="72"/>
      <c r="AI1" s="60" t="s">
        <v>89</v>
      </c>
      <c r="AJ1" s="60" t="s">
        <v>90</v>
      </c>
      <c r="AK1" s="69" t="s">
        <v>6</v>
      </c>
      <c r="AL1" s="65" t="s">
        <v>12</v>
      </c>
      <c r="AM1" s="65"/>
      <c r="AN1" s="65"/>
      <c r="AO1" s="65"/>
      <c r="AP1" s="65"/>
      <c r="AQ1" s="65"/>
      <c r="AR1" s="65"/>
      <c r="AS1" s="65"/>
    </row>
    <row r="2" spans="1:46" ht="18">
      <c r="A2" s="63"/>
      <c r="B2" s="56"/>
      <c r="C2" s="56"/>
      <c r="D2" s="61"/>
      <c r="E2" s="60" t="s">
        <v>10</v>
      </c>
      <c r="F2" s="57" t="s">
        <v>80</v>
      </c>
      <c r="G2" s="58"/>
      <c r="H2" s="58"/>
      <c r="I2" s="58"/>
      <c r="J2" s="58"/>
      <c r="K2" s="59"/>
      <c r="L2" s="60"/>
      <c r="M2" s="60"/>
      <c r="N2" s="61"/>
      <c r="O2" s="60"/>
      <c r="P2" s="60"/>
      <c r="Q2" s="60"/>
      <c r="R2" s="56"/>
      <c r="S2" s="56"/>
      <c r="T2" s="60"/>
      <c r="U2" s="61" t="s">
        <v>10</v>
      </c>
      <c r="V2" s="57" t="s">
        <v>13</v>
      </c>
      <c r="W2" s="58"/>
      <c r="X2" s="58"/>
      <c r="Y2" s="58"/>
      <c r="Z2" s="58"/>
      <c r="AA2" s="59"/>
      <c r="AB2" s="60"/>
      <c r="AC2" s="60"/>
      <c r="AD2" s="73" t="s">
        <v>10</v>
      </c>
      <c r="AE2" s="65" t="s">
        <v>14</v>
      </c>
      <c r="AF2" s="65"/>
      <c r="AG2" s="65"/>
      <c r="AH2" s="65"/>
      <c r="AI2" s="60"/>
      <c r="AJ2" s="60"/>
      <c r="AK2" s="69"/>
      <c r="AL2" s="60" t="s">
        <v>10</v>
      </c>
      <c r="AM2" s="65" t="s">
        <v>15</v>
      </c>
      <c r="AN2" s="65"/>
      <c r="AO2" s="65"/>
      <c r="AP2" s="65"/>
      <c r="AQ2" s="65"/>
      <c r="AR2" s="65"/>
      <c r="AS2" s="65"/>
    </row>
    <row r="3" spans="1:46" ht="148.5" customHeight="1">
      <c r="A3" s="64"/>
      <c r="B3" s="47" t="s">
        <v>10</v>
      </c>
      <c r="C3" s="47" t="s">
        <v>16</v>
      </c>
      <c r="D3" s="61"/>
      <c r="E3" s="60"/>
      <c r="F3" s="47" t="s">
        <v>93</v>
      </c>
      <c r="G3" s="47" t="s">
        <v>94</v>
      </c>
      <c r="H3" s="47" t="s">
        <v>95</v>
      </c>
      <c r="I3" s="47" t="s">
        <v>17</v>
      </c>
      <c r="J3" s="47" t="s">
        <v>18</v>
      </c>
      <c r="K3" s="47" t="s">
        <v>96</v>
      </c>
      <c r="L3" s="60"/>
      <c r="M3" s="60"/>
      <c r="N3" s="61"/>
      <c r="O3" s="60"/>
      <c r="P3" s="60"/>
      <c r="Q3" s="60"/>
      <c r="R3" s="47" t="s">
        <v>19</v>
      </c>
      <c r="S3" s="47" t="s">
        <v>20</v>
      </c>
      <c r="T3" s="60"/>
      <c r="U3" s="61"/>
      <c r="V3" s="47" t="s">
        <v>84</v>
      </c>
      <c r="W3" s="47" t="s">
        <v>21</v>
      </c>
      <c r="X3" s="47" t="s">
        <v>22</v>
      </c>
      <c r="Y3" s="47" t="s">
        <v>23</v>
      </c>
      <c r="Z3" s="47" t="s">
        <v>24</v>
      </c>
      <c r="AA3" s="47" t="s">
        <v>85</v>
      </c>
      <c r="AB3" s="60"/>
      <c r="AC3" s="60"/>
      <c r="AD3" s="74"/>
      <c r="AE3" s="47" t="s">
        <v>86</v>
      </c>
      <c r="AF3" s="47" t="s">
        <v>108</v>
      </c>
      <c r="AG3" s="47" t="s">
        <v>87</v>
      </c>
      <c r="AH3" s="47" t="s">
        <v>88</v>
      </c>
      <c r="AI3" s="60"/>
      <c r="AJ3" s="60"/>
      <c r="AK3" s="47" t="s">
        <v>19</v>
      </c>
      <c r="AL3" s="60"/>
      <c r="AM3" s="47" t="s">
        <v>110</v>
      </c>
      <c r="AN3" s="47" t="s">
        <v>91</v>
      </c>
      <c r="AO3" s="47" t="s">
        <v>109</v>
      </c>
      <c r="AP3" s="47" t="s">
        <v>25</v>
      </c>
      <c r="AQ3" s="47" t="s">
        <v>111</v>
      </c>
      <c r="AR3" s="42"/>
      <c r="AS3" s="47" t="s">
        <v>92</v>
      </c>
    </row>
    <row r="4" spans="1:46">
      <c r="A4" s="38">
        <v>1</v>
      </c>
      <c r="B4" s="38">
        <v>2</v>
      </c>
      <c r="C4" s="38">
        <v>3</v>
      </c>
      <c r="D4" s="38">
        <v>4</v>
      </c>
      <c r="E4" s="38">
        <v>5</v>
      </c>
      <c r="F4" s="38">
        <v>6</v>
      </c>
      <c r="G4" s="38">
        <v>7</v>
      </c>
      <c r="H4" s="38">
        <v>8</v>
      </c>
      <c r="I4" s="38">
        <v>9</v>
      </c>
      <c r="J4" s="38">
        <v>10</v>
      </c>
      <c r="K4" s="38">
        <v>11</v>
      </c>
      <c r="L4" s="38">
        <v>12</v>
      </c>
      <c r="M4" s="38">
        <v>13</v>
      </c>
      <c r="N4" s="38">
        <v>14</v>
      </c>
      <c r="O4" s="38">
        <v>15</v>
      </c>
      <c r="P4" s="38">
        <v>16</v>
      </c>
      <c r="Q4" s="38">
        <v>17</v>
      </c>
      <c r="R4" s="38">
        <v>18</v>
      </c>
      <c r="S4" s="38">
        <v>19</v>
      </c>
      <c r="T4" s="38">
        <v>20</v>
      </c>
      <c r="U4" s="38">
        <v>21</v>
      </c>
      <c r="V4" s="38">
        <v>22</v>
      </c>
      <c r="W4" s="38">
        <v>23</v>
      </c>
      <c r="X4" s="38">
        <v>24</v>
      </c>
      <c r="Y4" s="38">
        <v>25</v>
      </c>
      <c r="Z4" s="38">
        <v>26</v>
      </c>
      <c r="AA4" s="38">
        <v>27</v>
      </c>
      <c r="AB4" s="38">
        <v>28</v>
      </c>
      <c r="AC4" s="38">
        <v>29</v>
      </c>
      <c r="AD4" s="38">
        <v>30</v>
      </c>
      <c r="AE4" s="38">
        <v>31</v>
      </c>
      <c r="AF4" s="38">
        <v>32</v>
      </c>
      <c r="AG4" s="38">
        <v>33</v>
      </c>
      <c r="AH4" s="38">
        <v>34</v>
      </c>
      <c r="AI4" s="38">
        <v>35</v>
      </c>
      <c r="AJ4" s="38">
        <v>36</v>
      </c>
      <c r="AK4" s="38">
        <v>37</v>
      </c>
      <c r="AL4" s="38">
        <v>38</v>
      </c>
      <c r="AM4" s="38">
        <v>39</v>
      </c>
      <c r="AN4" s="38">
        <v>40</v>
      </c>
      <c r="AO4" s="38">
        <v>41</v>
      </c>
      <c r="AP4" s="38">
        <v>42</v>
      </c>
      <c r="AQ4" s="38">
        <v>43</v>
      </c>
      <c r="AR4" s="42"/>
      <c r="AS4" s="40">
        <v>44</v>
      </c>
    </row>
    <row r="5" spans="1:46" s="24" customFormat="1" ht="22.5">
      <c r="A5" s="41"/>
      <c r="B5" s="41"/>
      <c r="C5" s="41"/>
      <c r="D5" s="41"/>
      <c r="E5" s="41"/>
      <c r="F5" s="41"/>
      <c r="G5" s="41"/>
      <c r="H5" s="52"/>
      <c r="I5" s="52"/>
      <c r="J5" s="52"/>
      <c r="K5" s="53" t="s">
        <v>28</v>
      </c>
      <c r="L5" s="53"/>
      <c r="M5" s="53"/>
      <c r="N5" s="43"/>
      <c r="O5" s="43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8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30"/>
    </row>
    <row r="6" spans="1:46" s="23" customFormat="1" ht="18">
      <c r="A6" s="41"/>
      <c r="B6" s="35"/>
      <c r="C6" s="35"/>
      <c r="D6" s="35"/>
      <c r="E6" s="35"/>
      <c r="F6" s="35"/>
      <c r="G6" s="35"/>
      <c r="H6" s="35"/>
      <c r="I6" s="35"/>
      <c r="J6" s="35"/>
      <c r="K6" s="44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41"/>
      <c r="AS6" s="41"/>
      <c r="AT6" s="27"/>
    </row>
    <row r="7" spans="1:46" s="23" customFormat="1" ht="18">
      <c r="A7" s="41"/>
      <c r="B7" s="35"/>
      <c r="C7" s="35"/>
      <c r="D7" s="35"/>
      <c r="E7" s="35"/>
      <c r="F7" s="35"/>
      <c r="G7" s="35"/>
      <c r="H7" s="35"/>
      <c r="I7" s="35"/>
      <c r="J7" s="45"/>
      <c r="K7" s="44" t="s">
        <v>29</v>
      </c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41"/>
      <c r="AS7" s="41"/>
      <c r="AT7" s="26"/>
    </row>
    <row r="8" spans="1:46" s="25" customFormat="1" ht="21.75" customHeight="1">
      <c r="A8" s="32"/>
      <c r="B8" s="28"/>
      <c r="C8" s="28"/>
      <c r="D8" s="28"/>
      <c r="E8" s="28"/>
      <c r="F8" s="28"/>
      <c r="G8" s="28"/>
      <c r="H8" s="28"/>
      <c r="I8" s="32" t="s">
        <v>30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32"/>
      <c r="AS8" s="32"/>
      <c r="AT8" s="26"/>
    </row>
    <row r="9" spans="1:46" s="30" customFormat="1" ht="18">
      <c r="A9" s="36"/>
      <c r="B9" s="28">
        <f>O9+P9+Q9+T9+U9+AB9+AC9+AD9+AI9+AJ9+AL9</f>
        <v>81574</v>
      </c>
      <c r="C9" s="28"/>
      <c r="D9" s="28">
        <v>25206</v>
      </c>
      <c r="E9" s="28">
        <f>F9+G9+H9+I9+J9+K9</f>
        <v>2481</v>
      </c>
      <c r="F9" s="28">
        <v>1401</v>
      </c>
      <c r="G9" s="28">
        <v>914</v>
      </c>
      <c r="H9" s="28">
        <v>37</v>
      </c>
      <c r="I9" s="28">
        <v>129</v>
      </c>
      <c r="J9" s="28"/>
      <c r="K9" s="29"/>
      <c r="L9" s="28">
        <v>13</v>
      </c>
      <c r="M9" s="28">
        <v>48</v>
      </c>
      <c r="N9" s="28">
        <v>43355</v>
      </c>
      <c r="O9" s="28">
        <f>D9+E9+L9+M9+N9</f>
        <v>71103</v>
      </c>
      <c r="P9" s="28"/>
      <c r="Q9" s="28"/>
      <c r="R9" s="28"/>
      <c r="S9" s="28"/>
      <c r="T9" s="28">
        <v>1777</v>
      </c>
      <c r="U9" s="28"/>
      <c r="V9" s="28"/>
      <c r="W9" s="28"/>
      <c r="X9" s="28"/>
      <c r="Y9" s="28"/>
      <c r="Z9" s="28"/>
      <c r="AA9" s="28"/>
      <c r="AB9" s="28">
        <v>1016</v>
      </c>
      <c r="AC9" s="28">
        <v>283</v>
      </c>
      <c r="AD9" s="28">
        <f>AE9+AF9+AG9+AH9</f>
        <v>1251</v>
      </c>
      <c r="AE9" s="28">
        <v>378</v>
      </c>
      <c r="AF9" s="28">
        <v>4</v>
      </c>
      <c r="AG9" s="28">
        <v>12</v>
      </c>
      <c r="AH9" s="28">
        <v>857</v>
      </c>
      <c r="AI9" s="28">
        <v>686</v>
      </c>
      <c r="AJ9" s="28">
        <v>487</v>
      </c>
      <c r="AK9" s="28"/>
      <c r="AL9" s="28">
        <f>AM9+AN9+AO9+AP9+AQ9+AS9</f>
        <v>4971</v>
      </c>
      <c r="AM9" s="28">
        <v>11</v>
      </c>
      <c r="AN9" s="28">
        <v>375</v>
      </c>
      <c r="AO9" s="28">
        <v>1095</v>
      </c>
      <c r="AP9" s="28"/>
      <c r="AQ9" s="28"/>
      <c r="AR9" s="28"/>
      <c r="AS9" s="28">
        <v>3490</v>
      </c>
      <c r="AT9" s="27"/>
    </row>
    <row r="10" spans="1:46" s="30" customFormat="1" ht="18">
      <c r="A10" s="36"/>
      <c r="B10" s="28"/>
      <c r="C10" s="28">
        <f>O10+Q10+T10+U10</f>
        <v>23425</v>
      </c>
      <c r="D10" s="28">
        <v>21254</v>
      </c>
      <c r="E10" s="28">
        <f>F10+G10+H10+I10+J10+K10</f>
        <v>1561</v>
      </c>
      <c r="F10" s="28">
        <v>945</v>
      </c>
      <c r="G10" s="28">
        <v>452</v>
      </c>
      <c r="H10" s="28">
        <v>35</v>
      </c>
      <c r="I10" s="28">
        <v>129</v>
      </c>
      <c r="J10" s="28"/>
      <c r="K10" s="29"/>
      <c r="L10" s="28">
        <v>11</v>
      </c>
      <c r="M10" s="28"/>
      <c r="N10" s="28"/>
      <c r="O10" s="28">
        <f>D10+E10+L10+M10+N10</f>
        <v>22826</v>
      </c>
      <c r="P10" s="28"/>
      <c r="Q10" s="28"/>
      <c r="R10" s="28"/>
      <c r="S10" s="28"/>
      <c r="T10" s="28">
        <v>599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31"/>
    </row>
    <row r="11" spans="1:46" s="27" customFormat="1" ht="27.75" customHeight="1">
      <c r="A11" s="32"/>
      <c r="B11" s="28"/>
      <c r="C11" s="28"/>
      <c r="D11" s="28"/>
      <c r="E11" s="28"/>
      <c r="F11" s="28"/>
      <c r="G11" s="28"/>
      <c r="H11" s="28"/>
      <c r="I11" s="28" t="s">
        <v>31</v>
      </c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31"/>
    </row>
    <row r="12" spans="1:46" s="26" customFormat="1" ht="18">
      <c r="A12" s="37"/>
      <c r="B12" s="28">
        <f>O12+P12+Q12+T12+U12+AB12+AC12+AD12+AI12+AJ12+AL12</f>
        <v>81589</v>
      </c>
      <c r="C12" s="28"/>
      <c r="D12" s="28">
        <v>26323</v>
      </c>
      <c r="E12" s="28">
        <f>F12+G12+H12+I12+J12+K12</f>
        <v>2285</v>
      </c>
      <c r="F12" s="28">
        <v>1250</v>
      </c>
      <c r="G12" s="28">
        <v>903</v>
      </c>
      <c r="H12" s="28">
        <v>27</v>
      </c>
      <c r="I12" s="28">
        <v>105</v>
      </c>
      <c r="J12" s="28"/>
      <c r="K12" s="29"/>
      <c r="L12" s="28">
        <v>20</v>
      </c>
      <c r="M12" s="28">
        <v>72</v>
      </c>
      <c r="N12" s="28">
        <v>44064</v>
      </c>
      <c r="O12" s="28">
        <f>D12+E12+L12+M12+N12</f>
        <v>72764</v>
      </c>
      <c r="P12" s="28"/>
      <c r="Q12" s="28">
        <v>1</v>
      </c>
      <c r="R12" s="28">
        <v>1</v>
      </c>
      <c r="S12" s="28"/>
      <c r="T12" s="28">
        <v>1574</v>
      </c>
      <c r="U12" s="28">
        <f>V12+W12+X12+Y12+Z12</f>
        <v>52</v>
      </c>
      <c r="V12" s="28">
        <v>42</v>
      </c>
      <c r="W12" s="28"/>
      <c r="X12" s="28"/>
      <c r="Y12" s="28">
        <v>1</v>
      </c>
      <c r="Z12" s="28">
        <v>9</v>
      </c>
      <c r="AA12" s="28"/>
      <c r="AB12" s="28">
        <v>1659</v>
      </c>
      <c r="AC12" s="28">
        <v>210</v>
      </c>
      <c r="AD12" s="28">
        <f>AE12+AF12+AG12+AH12</f>
        <v>939</v>
      </c>
      <c r="AE12" s="28">
        <v>318</v>
      </c>
      <c r="AF12" s="28">
        <v>6</v>
      </c>
      <c r="AG12" s="28">
        <v>32</v>
      </c>
      <c r="AH12" s="28">
        <v>583</v>
      </c>
      <c r="AI12" s="28">
        <v>731</v>
      </c>
      <c r="AJ12" s="28">
        <v>299</v>
      </c>
      <c r="AK12" s="28"/>
      <c r="AL12" s="28">
        <f>AM12+AN12+AO12+AP12+AQ12+AS12</f>
        <v>3360</v>
      </c>
      <c r="AM12" s="28">
        <v>76</v>
      </c>
      <c r="AN12" s="28"/>
      <c r="AO12" s="28">
        <v>2670</v>
      </c>
      <c r="AP12" s="28"/>
      <c r="AQ12" s="28"/>
      <c r="AR12" s="28"/>
      <c r="AS12" s="28">
        <v>614</v>
      </c>
      <c r="AT12" s="27"/>
    </row>
    <row r="13" spans="1:46" s="26" customFormat="1" ht="18">
      <c r="A13" s="37"/>
      <c r="B13" s="28"/>
      <c r="C13" s="28">
        <f>O13+Q13+T13+U13</f>
        <v>23941</v>
      </c>
      <c r="D13" s="28">
        <v>22006</v>
      </c>
      <c r="E13" s="28">
        <f>F13+G13+H13+I13+J13+K13</f>
        <v>1279</v>
      </c>
      <c r="F13" s="28">
        <v>767</v>
      </c>
      <c r="G13" s="28">
        <v>385</v>
      </c>
      <c r="H13" s="28">
        <v>24</v>
      </c>
      <c r="I13" s="28">
        <v>103</v>
      </c>
      <c r="J13" s="28"/>
      <c r="K13" s="29"/>
      <c r="L13" s="28">
        <v>12</v>
      </c>
      <c r="M13" s="28">
        <v>1</v>
      </c>
      <c r="N13" s="28"/>
      <c r="O13" s="28">
        <f>D13+E13+L13+M13+N13</f>
        <v>23298</v>
      </c>
      <c r="P13" s="28"/>
      <c r="Q13" s="28"/>
      <c r="R13" s="28"/>
      <c r="S13" s="28"/>
      <c r="T13" s="28">
        <v>643</v>
      </c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7"/>
    </row>
    <row r="14" spans="1:46" s="27" customFormat="1" ht="24" customHeight="1">
      <c r="A14" s="32"/>
      <c r="B14" s="28"/>
      <c r="C14" s="28"/>
      <c r="D14" s="28"/>
      <c r="E14" s="28"/>
      <c r="F14" s="28"/>
      <c r="G14" s="28"/>
      <c r="H14" s="28"/>
      <c r="I14" s="28" t="s">
        <v>32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6" s="31" customFormat="1" ht="18">
      <c r="A15" s="32"/>
      <c r="B15" s="28">
        <f>B12-B9</f>
        <v>15</v>
      </c>
      <c r="C15" s="28"/>
      <c r="D15" s="28">
        <f t="shared" ref="D15:AS15" si="0">D12-D9</f>
        <v>1117</v>
      </c>
      <c r="E15" s="28">
        <f t="shared" si="0"/>
        <v>-196</v>
      </c>
      <c r="F15" s="28">
        <f t="shared" si="0"/>
        <v>-151</v>
      </c>
      <c r="G15" s="28">
        <f t="shared" si="0"/>
        <v>-11</v>
      </c>
      <c r="H15" s="28">
        <f t="shared" si="0"/>
        <v>-10</v>
      </c>
      <c r="I15" s="28">
        <f t="shared" si="0"/>
        <v>-24</v>
      </c>
      <c r="J15" s="28"/>
      <c r="K15" s="28"/>
      <c r="L15" s="28">
        <f t="shared" si="0"/>
        <v>7</v>
      </c>
      <c r="M15" s="28">
        <f t="shared" si="0"/>
        <v>24</v>
      </c>
      <c r="N15" s="28">
        <f t="shared" si="0"/>
        <v>709</v>
      </c>
      <c r="O15" s="28">
        <f t="shared" si="0"/>
        <v>1661</v>
      </c>
      <c r="P15" s="28"/>
      <c r="Q15" s="28">
        <f t="shared" si="0"/>
        <v>1</v>
      </c>
      <c r="R15" s="28">
        <f t="shared" si="0"/>
        <v>1</v>
      </c>
      <c r="S15" s="28"/>
      <c r="T15" s="28">
        <f t="shared" si="0"/>
        <v>-203</v>
      </c>
      <c r="U15" s="28">
        <f t="shared" si="0"/>
        <v>52</v>
      </c>
      <c r="V15" s="28">
        <f t="shared" si="0"/>
        <v>42</v>
      </c>
      <c r="W15" s="28"/>
      <c r="X15" s="28"/>
      <c r="Y15" s="28">
        <f t="shared" si="0"/>
        <v>1</v>
      </c>
      <c r="Z15" s="28">
        <f t="shared" si="0"/>
        <v>9</v>
      </c>
      <c r="AA15" s="28"/>
      <c r="AB15" s="28">
        <f t="shared" si="0"/>
        <v>643</v>
      </c>
      <c r="AC15" s="28">
        <f t="shared" si="0"/>
        <v>-73</v>
      </c>
      <c r="AD15" s="28">
        <f t="shared" si="0"/>
        <v>-312</v>
      </c>
      <c r="AE15" s="28">
        <f t="shared" si="0"/>
        <v>-60</v>
      </c>
      <c r="AF15" s="28">
        <f t="shared" si="0"/>
        <v>2</v>
      </c>
      <c r="AG15" s="28">
        <f t="shared" si="0"/>
        <v>20</v>
      </c>
      <c r="AH15" s="28">
        <f t="shared" si="0"/>
        <v>-274</v>
      </c>
      <c r="AI15" s="28">
        <f t="shared" si="0"/>
        <v>45</v>
      </c>
      <c r="AJ15" s="28">
        <f t="shared" si="0"/>
        <v>-188</v>
      </c>
      <c r="AK15" s="28"/>
      <c r="AL15" s="28">
        <f t="shared" si="0"/>
        <v>-1611</v>
      </c>
      <c r="AM15" s="28">
        <f t="shared" si="0"/>
        <v>65</v>
      </c>
      <c r="AN15" s="28">
        <f t="shared" si="0"/>
        <v>-375</v>
      </c>
      <c r="AO15" s="28">
        <f t="shared" si="0"/>
        <v>1575</v>
      </c>
      <c r="AP15" s="28"/>
      <c r="AQ15" s="28"/>
      <c r="AR15" s="28">
        <f t="shared" si="0"/>
        <v>0</v>
      </c>
      <c r="AS15" s="28">
        <f t="shared" si="0"/>
        <v>-2876</v>
      </c>
      <c r="AT15" s="26"/>
    </row>
    <row r="16" spans="1:46" s="31" customFormat="1" ht="18">
      <c r="A16" s="32"/>
      <c r="B16" s="28"/>
      <c r="C16" s="28">
        <f t="shared" ref="C16:T16" si="1">C13-C10</f>
        <v>516</v>
      </c>
      <c r="D16" s="28">
        <f t="shared" si="1"/>
        <v>752</v>
      </c>
      <c r="E16" s="28">
        <f t="shared" si="1"/>
        <v>-282</v>
      </c>
      <c r="F16" s="28">
        <f t="shared" si="1"/>
        <v>-178</v>
      </c>
      <c r="G16" s="28">
        <f t="shared" si="1"/>
        <v>-67</v>
      </c>
      <c r="H16" s="28">
        <f t="shared" si="1"/>
        <v>-11</v>
      </c>
      <c r="I16" s="28">
        <f t="shared" si="1"/>
        <v>-26</v>
      </c>
      <c r="J16" s="28"/>
      <c r="K16" s="28"/>
      <c r="L16" s="28">
        <f t="shared" si="1"/>
        <v>1</v>
      </c>
      <c r="M16" s="28">
        <f t="shared" si="1"/>
        <v>1</v>
      </c>
      <c r="N16" s="28"/>
      <c r="O16" s="28">
        <f t="shared" si="1"/>
        <v>472</v>
      </c>
      <c r="P16" s="28"/>
      <c r="Q16" s="28"/>
      <c r="R16" s="28"/>
      <c r="S16" s="28"/>
      <c r="T16" s="28">
        <f t="shared" si="1"/>
        <v>44</v>
      </c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7"/>
    </row>
    <row r="17" spans="1:46" s="27" customFormat="1" ht="29.25" customHeight="1">
      <c r="A17" s="32"/>
      <c r="B17" s="28"/>
      <c r="C17" s="28"/>
      <c r="D17" s="28"/>
      <c r="E17" s="28"/>
      <c r="F17" s="28"/>
      <c r="G17" s="28"/>
      <c r="H17" s="28"/>
      <c r="I17" s="28"/>
      <c r="J17" s="28"/>
      <c r="K17" s="29" t="s">
        <v>33</v>
      </c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6" s="27" customFormat="1" ht="27" customHeight="1">
      <c r="A18" s="32"/>
      <c r="B18" s="28"/>
      <c r="C18" s="28"/>
      <c r="D18" s="28"/>
      <c r="E18" s="28"/>
      <c r="F18" s="28"/>
      <c r="G18" s="28"/>
      <c r="H18" s="28"/>
      <c r="I18" s="28" t="s">
        <v>30</v>
      </c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6" s="27" customFormat="1" ht="18">
      <c r="A19" s="32"/>
      <c r="B19" s="28">
        <f>O19+P19+Q19+T19+U19+AB19+AC19+AD19+AI19+AJ19+AL19</f>
        <v>8043</v>
      </c>
      <c r="C19" s="28"/>
      <c r="D19" s="28">
        <v>31</v>
      </c>
      <c r="E19" s="28">
        <f>F19+G19+H19+I19+J19+K19</f>
        <v>8</v>
      </c>
      <c r="F19" s="28">
        <v>7</v>
      </c>
      <c r="G19" s="28"/>
      <c r="H19" s="28">
        <v>1</v>
      </c>
      <c r="I19" s="28"/>
      <c r="J19" s="28"/>
      <c r="K19" s="29"/>
      <c r="L19" s="28"/>
      <c r="M19" s="28"/>
      <c r="N19" s="28">
        <v>239</v>
      </c>
      <c r="O19" s="28">
        <f>D19+E19+L19+M19+N19</f>
        <v>278</v>
      </c>
      <c r="P19" s="28"/>
      <c r="Q19" s="28">
        <v>5966</v>
      </c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>
        <v>2</v>
      </c>
      <c r="AC19" s="28">
        <v>4</v>
      </c>
      <c r="AD19" s="28">
        <f>AE19+AF19+AG19+AH19</f>
        <v>54</v>
      </c>
      <c r="AE19" s="28"/>
      <c r="AF19" s="28"/>
      <c r="AG19" s="28"/>
      <c r="AH19" s="28">
        <v>54</v>
      </c>
      <c r="AI19" s="28">
        <v>140</v>
      </c>
      <c r="AJ19" s="28">
        <v>1437</v>
      </c>
      <c r="AK19" s="28"/>
      <c r="AL19" s="28">
        <f>AM19+AN19+AO19+AP19+AQ19+AS19</f>
        <v>162</v>
      </c>
      <c r="AM19" s="28"/>
      <c r="AN19" s="28"/>
      <c r="AO19" s="28"/>
      <c r="AP19" s="28"/>
      <c r="AQ19" s="28"/>
      <c r="AR19" s="28"/>
      <c r="AS19" s="28">
        <v>162</v>
      </c>
    </row>
    <row r="20" spans="1:46" s="26" customFormat="1" ht="18">
      <c r="A20" s="37"/>
      <c r="B20" s="28"/>
      <c r="C20" s="28">
        <f>O20+Q20+T20+U20</f>
        <v>3322</v>
      </c>
      <c r="D20" s="28">
        <v>24</v>
      </c>
      <c r="E20" s="28">
        <f>F20+G20+H20+I20+J20+K20</f>
        <v>6</v>
      </c>
      <c r="F20" s="28">
        <v>6</v>
      </c>
      <c r="G20" s="28"/>
      <c r="H20" s="28"/>
      <c r="I20" s="28"/>
      <c r="J20" s="28"/>
      <c r="K20" s="29"/>
      <c r="L20" s="28"/>
      <c r="M20" s="28"/>
      <c r="N20" s="28"/>
      <c r="O20" s="28">
        <f>D20+E20+L20+M20+N20</f>
        <v>30</v>
      </c>
      <c r="P20" s="28"/>
      <c r="Q20" s="28">
        <v>3292</v>
      </c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31"/>
    </row>
    <row r="21" spans="1:46" s="27" customFormat="1" ht="30.75" customHeight="1">
      <c r="A21" s="32"/>
      <c r="B21" s="28"/>
      <c r="C21" s="28"/>
      <c r="D21" s="28"/>
      <c r="E21" s="28"/>
      <c r="F21" s="28"/>
      <c r="G21" s="28"/>
      <c r="H21" s="28"/>
      <c r="I21" s="28" t="s">
        <v>31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31"/>
    </row>
    <row r="22" spans="1:46" s="27" customFormat="1" ht="18">
      <c r="A22" s="37"/>
      <c r="B22" s="28">
        <f>O22+P22+Q22+T22+U22+AB22+AC22+AD22+AI22+AJ22+AL22</f>
        <v>8220</v>
      </c>
      <c r="C22" s="28"/>
      <c r="D22" s="28">
        <v>18</v>
      </c>
      <c r="E22" s="28">
        <f>F22+G22+H22+I22+J22+K22</f>
        <v>2</v>
      </c>
      <c r="F22" s="28">
        <v>2</v>
      </c>
      <c r="G22" s="28"/>
      <c r="H22" s="28"/>
      <c r="I22" s="28"/>
      <c r="J22" s="28"/>
      <c r="K22" s="29"/>
      <c r="L22" s="28"/>
      <c r="M22" s="28"/>
      <c r="N22" s="28"/>
      <c r="O22" s="28">
        <f>D22+E22+L22+M22+N22</f>
        <v>20</v>
      </c>
      <c r="P22" s="28"/>
      <c r="Q22" s="28">
        <v>6425</v>
      </c>
      <c r="R22" s="28">
        <v>330</v>
      </c>
      <c r="S22" s="28"/>
      <c r="T22" s="28"/>
      <c r="U22" s="28">
        <f>V22+W22+X22+Y22+Z22</f>
        <v>3</v>
      </c>
      <c r="V22" s="28">
        <v>3</v>
      </c>
      <c r="W22" s="28"/>
      <c r="X22" s="28"/>
      <c r="Y22" s="28"/>
      <c r="Z22" s="28"/>
      <c r="AA22" s="28"/>
      <c r="AB22" s="28"/>
      <c r="AC22" s="28">
        <v>10</v>
      </c>
      <c r="AD22" s="28">
        <f>AE22+AF22+AG22+AH22</f>
        <v>43</v>
      </c>
      <c r="AE22" s="28">
        <v>15</v>
      </c>
      <c r="AF22" s="28"/>
      <c r="AG22" s="28">
        <v>2</v>
      </c>
      <c r="AH22" s="28">
        <v>26</v>
      </c>
      <c r="AI22" s="28">
        <v>34</v>
      </c>
      <c r="AJ22" s="28">
        <v>1611</v>
      </c>
      <c r="AK22" s="28"/>
      <c r="AL22" s="28">
        <f>AM22+AN22+AO22+AP22+AQ22+AS22</f>
        <v>74</v>
      </c>
      <c r="AM22" s="28">
        <v>24</v>
      </c>
      <c r="AN22" s="28"/>
      <c r="AO22" s="28">
        <v>12</v>
      </c>
      <c r="AP22" s="28"/>
      <c r="AQ22" s="28"/>
      <c r="AR22" s="28"/>
      <c r="AS22" s="28">
        <v>38</v>
      </c>
    </row>
    <row r="23" spans="1:46" s="27" customFormat="1" ht="18">
      <c r="A23" s="37"/>
      <c r="B23" s="28"/>
      <c r="C23" s="28">
        <f>O23+Q23+T23+U23</f>
        <v>3396</v>
      </c>
      <c r="D23" s="28">
        <v>18</v>
      </c>
      <c r="E23" s="28">
        <f>F23+G23+H23+I23+J23+K23</f>
        <v>2</v>
      </c>
      <c r="F23" s="28">
        <v>2</v>
      </c>
      <c r="G23" s="28"/>
      <c r="H23" s="28"/>
      <c r="I23" s="28"/>
      <c r="J23" s="28"/>
      <c r="K23" s="29"/>
      <c r="L23" s="28"/>
      <c r="M23" s="28"/>
      <c r="N23" s="28"/>
      <c r="O23" s="28">
        <f>D23+E23+L23+M23+N23</f>
        <v>20</v>
      </c>
      <c r="P23" s="28"/>
      <c r="Q23" s="28">
        <v>3376</v>
      </c>
      <c r="R23" s="28">
        <v>71</v>
      </c>
      <c r="S23" s="28"/>
      <c r="T23" s="28"/>
      <c r="U23" s="28">
        <f>V23+W23+X23+Y23+Z23</f>
        <v>0</v>
      </c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6" s="27" customFormat="1" ht="23.25" customHeight="1">
      <c r="A24" s="32"/>
      <c r="B24" s="28"/>
      <c r="C24" s="28"/>
      <c r="D24" s="28"/>
      <c r="E24" s="28"/>
      <c r="F24" s="28"/>
      <c r="G24" s="28"/>
      <c r="H24" s="28"/>
      <c r="I24" s="28" t="s">
        <v>32</v>
      </c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6" s="31" customFormat="1" ht="18">
      <c r="A25" s="32"/>
      <c r="B25" s="28">
        <f>B22-B19</f>
        <v>177</v>
      </c>
      <c r="C25" s="28"/>
      <c r="D25" s="28">
        <f t="shared" ref="D25:AS25" si="2">D22-D19</f>
        <v>-13</v>
      </c>
      <c r="E25" s="28">
        <f t="shared" si="2"/>
        <v>-6</v>
      </c>
      <c r="F25" s="28">
        <f t="shared" si="2"/>
        <v>-5</v>
      </c>
      <c r="G25" s="28"/>
      <c r="H25" s="28">
        <f t="shared" si="2"/>
        <v>-1</v>
      </c>
      <c r="I25" s="28"/>
      <c r="J25" s="28"/>
      <c r="K25" s="28"/>
      <c r="L25" s="28"/>
      <c r="M25" s="28"/>
      <c r="N25" s="28">
        <f t="shared" si="2"/>
        <v>-239</v>
      </c>
      <c r="O25" s="28">
        <f t="shared" si="2"/>
        <v>-258</v>
      </c>
      <c r="P25" s="28"/>
      <c r="Q25" s="28">
        <f t="shared" si="2"/>
        <v>459</v>
      </c>
      <c r="R25" s="28">
        <f t="shared" si="2"/>
        <v>330</v>
      </c>
      <c r="S25" s="28"/>
      <c r="T25" s="28"/>
      <c r="U25" s="28">
        <f t="shared" si="2"/>
        <v>3</v>
      </c>
      <c r="V25" s="28">
        <f t="shared" si="2"/>
        <v>3</v>
      </c>
      <c r="W25" s="28"/>
      <c r="X25" s="28"/>
      <c r="Y25" s="28"/>
      <c r="Z25" s="28"/>
      <c r="AA25" s="28"/>
      <c r="AB25" s="28">
        <f t="shared" si="2"/>
        <v>-2</v>
      </c>
      <c r="AC25" s="28">
        <f t="shared" si="2"/>
        <v>6</v>
      </c>
      <c r="AD25" s="28">
        <f t="shared" si="2"/>
        <v>-11</v>
      </c>
      <c r="AE25" s="28">
        <f t="shared" si="2"/>
        <v>15</v>
      </c>
      <c r="AF25" s="28"/>
      <c r="AG25" s="28">
        <f t="shared" si="2"/>
        <v>2</v>
      </c>
      <c r="AH25" s="28">
        <f t="shared" si="2"/>
        <v>-28</v>
      </c>
      <c r="AI25" s="28">
        <f t="shared" si="2"/>
        <v>-106</v>
      </c>
      <c r="AJ25" s="28">
        <f t="shared" si="2"/>
        <v>174</v>
      </c>
      <c r="AK25" s="28"/>
      <c r="AL25" s="28">
        <f t="shared" si="2"/>
        <v>-88</v>
      </c>
      <c r="AM25" s="28">
        <f t="shared" si="2"/>
        <v>24</v>
      </c>
      <c r="AN25" s="28"/>
      <c r="AO25" s="28">
        <f t="shared" si="2"/>
        <v>12</v>
      </c>
      <c r="AP25" s="28"/>
      <c r="AQ25" s="28"/>
      <c r="AR25" s="28">
        <f t="shared" si="2"/>
        <v>0</v>
      </c>
      <c r="AS25" s="28">
        <f t="shared" si="2"/>
        <v>-124</v>
      </c>
      <c r="AT25" s="27"/>
    </row>
    <row r="26" spans="1:46" s="31" customFormat="1" ht="18">
      <c r="A26" s="32"/>
      <c r="B26" s="28"/>
      <c r="C26" s="28">
        <f t="shared" ref="C26:R26" si="3">C23-C20</f>
        <v>74</v>
      </c>
      <c r="D26" s="28">
        <f t="shared" si="3"/>
        <v>-6</v>
      </c>
      <c r="E26" s="28">
        <f t="shared" si="3"/>
        <v>-4</v>
      </c>
      <c r="F26" s="28">
        <f t="shared" si="3"/>
        <v>-4</v>
      </c>
      <c r="G26" s="28"/>
      <c r="H26" s="28"/>
      <c r="I26" s="28"/>
      <c r="J26" s="28"/>
      <c r="K26" s="28"/>
      <c r="L26" s="28"/>
      <c r="M26" s="28"/>
      <c r="N26" s="28"/>
      <c r="O26" s="28">
        <f t="shared" si="3"/>
        <v>-10</v>
      </c>
      <c r="P26" s="28"/>
      <c r="Q26" s="28">
        <f t="shared" si="3"/>
        <v>84</v>
      </c>
      <c r="R26" s="28">
        <f t="shared" si="3"/>
        <v>71</v>
      </c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7"/>
    </row>
    <row r="27" spans="1:46" s="27" customFormat="1" ht="31.5" customHeight="1">
      <c r="A27" s="32"/>
      <c r="B27" s="28"/>
      <c r="C27" s="28"/>
      <c r="D27" s="28"/>
      <c r="E27" s="28"/>
      <c r="F27" s="28"/>
      <c r="G27" s="28"/>
      <c r="H27" s="28"/>
      <c r="I27" s="28"/>
      <c r="J27" s="28"/>
      <c r="K27" s="29" t="s">
        <v>34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31"/>
    </row>
    <row r="28" spans="1:46" s="27" customFormat="1" ht="27.75" customHeight="1">
      <c r="A28" s="32"/>
      <c r="B28" s="28"/>
      <c r="C28" s="28"/>
      <c r="D28" s="28"/>
      <c r="E28" s="28"/>
      <c r="F28" s="28"/>
      <c r="G28" s="28"/>
      <c r="H28" s="28"/>
      <c r="I28" s="28" t="s">
        <v>30</v>
      </c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31"/>
    </row>
    <row r="29" spans="1:46" s="27" customFormat="1" ht="18">
      <c r="A29" s="37"/>
      <c r="B29" s="28">
        <f>O29+P29+Q29+T29+U29+AB29+AC29+AD29+AI29+AJ29+AL29</f>
        <v>1624</v>
      </c>
      <c r="C29" s="28"/>
      <c r="D29" s="28">
        <v>52</v>
      </c>
      <c r="E29" s="28">
        <f>F29+G29+H29+I29+J29+K29</f>
        <v>5</v>
      </c>
      <c r="F29" s="28">
        <v>4</v>
      </c>
      <c r="G29" s="28"/>
      <c r="H29" s="28">
        <v>1</v>
      </c>
      <c r="I29" s="28"/>
      <c r="J29" s="28"/>
      <c r="K29" s="29"/>
      <c r="L29" s="28"/>
      <c r="M29" s="28">
        <v>6</v>
      </c>
      <c r="N29" s="28">
        <v>226</v>
      </c>
      <c r="O29" s="28">
        <f>D29+E29+L29+M29+N29</f>
        <v>289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>
        <f>AE29+AF29+AG29+AH29</f>
        <v>12</v>
      </c>
      <c r="AE29" s="28">
        <v>4</v>
      </c>
      <c r="AF29" s="28"/>
      <c r="AG29" s="28"/>
      <c r="AH29" s="28">
        <v>8</v>
      </c>
      <c r="AI29" s="28">
        <v>498</v>
      </c>
      <c r="AJ29" s="28">
        <v>576</v>
      </c>
      <c r="AK29" s="28"/>
      <c r="AL29" s="28">
        <f>AM29+AN29+AO29+AP29+AQ29+AS29</f>
        <v>249</v>
      </c>
      <c r="AM29" s="28"/>
      <c r="AN29" s="28"/>
      <c r="AO29" s="28"/>
      <c r="AP29" s="28"/>
      <c r="AQ29" s="28"/>
      <c r="AR29" s="28"/>
      <c r="AS29" s="28">
        <v>249</v>
      </c>
    </row>
    <row r="30" spans="1:46" s="27" customFormat="1" ht="18">
      <c r="A30" s="37"/>
      <c r="B30" s="28"/>
      <c r="C30" s="28">
        <f>O30+Q30+T30+U30</f>
        <v>20</v>
      </c>
      <c r="D30" s="28">
        <v>16</v>
      </c>
      <c r="E30" s="28">
        <f>F30+G30+H30+I30+J30+K30</f>
        <v>4</v>
      </c>
      <c r="F30" s="28">
        <v>3</v>
      </c>
      <c r="G30" s="28"/>
      <c r="H30" s="28">
        <v>1</v>
      </c>
      <c r="I30" s="28"/>
      <c r="J30" s="28"/>
      <c r="K30" s="29"/>
      <c r="L30" s="28"/>
      <c r="M30" s="28"/>
      <c r="N30" s="28"/>
      <c r="O30" s="28">
        <f>D30+E30+L30+M30+N30</f>
        <v>20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31"/>
    </row>
    <row r="31" spans="1:46" s="27" customFormat="1" ht="27.75" customHeight="1">
      <c r="A31" s="32"/>
      <c r="B31" s="28"/>
      <c r="C31" s="28"/>
      <c r="D31" s="28"/>
      <c r="E31" s="28"/>
      <c r="F31" s="28"/>
      <c r="G31" s="28"/>
      <c r="H31" s="28"/>
      <c r="I31" s="28" t="s">
        <v>31</v>
      </c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31"/>
    </row>
    <row r="32" spans="1:46" s="31" customFormat="1" ht="18">
      <c r="A32" s="37"/>
      <c r="B32" s="28">
        <f>O32+P32+Q32+T32+U32+AB32+AC32+AD32+AI32+AJ32+AL32</f>
        <v>1212</v>
      </c>
      <c r="C32" s="28"/>
      <c r="D32" s="28">
        <v>47</v>
      </c>
      <c r="E32" s="28">
        <f>F32+G32+H32+I32+J32+K32</f>
        <v>4</v>
      </c>
      <c r="F32" s="28">
        <v>4</v>
      </c>
      <c r="G32" s="28"/>
      <c r="H32" s="28"/>
      <c r="I32" s="28"/>
      <c r="J32" s="28"/>
      <c r="K32" s="29"/>
      <c r="L32" s="28"/>
      <c r="M32" s="28"/>
      <c r="N32" s="28">
        <v>26</v>
      </c>
      <c r="O32" s="28">
        <f>D32+E32+L32+M32+N32</f>
        <v>77</v>
      </c>
      <c r="P32" s="28"/>
      <c r="Q32" s="28">
        <v>17</v>
      </c>
      <c r="R32" s="28">
        <v>17</v>
      </c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>
        <f>AE32+AF32+AG32+AH32</f>
        <v>17</v>
      </c>
      <c r="AE32" s="28"/>
      <c r="AF32" s="28"/>
      <c r="AG32" s="28">
        <v>17</v>
      </c>
      <c r="AH32" s="28"/>
      <c r="AI32" s="28">
        <v>560</v>
      </c>
      <c r="AJ32" s="28">
        <v>519</v>
      </c>
      <c r="AK32" s="28"/>
      <c r="AL32" s="28">
        <f>AM32+AN32+AO32+AP32+AQ32+AS32</f>
        <v>22</v>
      </c>
      <c r="AM32" s="28"/>
      <c r="AN32" s="28"/>
      <c r="AO32" s="28">
        <v>19</v>
      </c>
      <c r="AP32" s="28"/>
      <c r="AQ32" s="28"/>
      <c r="AR32" s="28"/>
      <c r="AS32" s="28">
        <v>3</v>
      </c>
      <c r="AT32" s="27"/>
    </row>
    <row r="33" spans="1:46" s="31" customFormat="1" ht="18">
      <c r="A33" s="37"/>
      <c r="B33" s="28"/>
      <c r="C33" s="28">
        <f>O33+Q33+T33+U33</f>
        <v>13</v>
      </c>
      <c r="D33" s="28">
        <v>13</v>
      </c>
      <c r="E33" s="28"/>
      <c r="F33" s="28"/>
      <c r="G33" s="28"/>
      <c r="H33" s="28"/>
      <c r="I33" s="28"/>
      <c r="J33" s="28"/>
      <c r="K33" s="29"/>
      <c r="L33" s="28"/>
      <c r="M33" s="28"/>
      <c r="N33" s="28"/>
      <c r="O33" s="28">
        <f>D33+E33+L33+M33+N33</f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7"/>
    </row>
    <row r="34" spans="1:46" s="27" customFormat="1" ht="27" customHeight="1">
      <c r="A34" s="32"/>
      <c r="B34" s="28"/>
      <c r="C34" s="28"/>
      <c r="D34" s="28"/>
      <c r="E34" s="28"/>
      <c r="F34" s="28"/>
      <c r="G34" s="28"/>
      <c r="H34" s="28"/>
      <c r="I34" s="28" t="s">
        <v>32</v>
      </c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6" s="31" customFormat="1" ht="18">
      <c r="A35" s="32"/>
      <c r="B35" s="28">
        <f>B32-B29</f>
        <v>-412</v>
      </c>
      <c r="C35" s="28"/>
      <c r="D35" s="28">
        <f t="shared" ref="D35:AS35" si="4">D32-D29</f>
        <v>-5</v>
      </c>
      <c r="E35" s="28">
        <f t="shared" si="4"/>
        <v>-1</v>
      </c>
      <c r="F35" s="28"/>
      <c r="G35" s="28"/>
      <c r="H35" s="28">
        <f t="shared" si="4"/>
        <v>-1</v>
      </c>
      <c r="I35" s="28"/>
      <c r="J35" s="28"/>
      <c r="K35" s="28"/>
      <c r="L35" s="28"/>
      <c r="M35" s="28">
        <f t="shared" si="4"/>
        <v>-6</v>
      </c>
      <c r="N35" s="28">
        <f t="shared" si="4"/>
        <v>-200</v>
      </c>
      <c r="O35" s="28">
        <f t="shared" si="4"/>
        <v>-212</v>
      </c>
      <c r="P35" s="28"/>
      <c r="Q35" s="28">
        <f t="shared" si="4"/>
        <v>17</v>
      </c>
      <c r="R35" s="28">
        <f t="shared" si="4"/>
        <v>17</v>
      </c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>
        <f t="shared" si="4"/>
        <v>5</v>
      </c>
      <c r="AE35" s="28">
        <f t="shared" si="4"/>
        <v>-4</v>
      </c>
      <c r="AF35" s="28"/>
      <c r="AG35" s="28">
        <f t="shared" si="4"/>
        <v>17</v>
      </c>
      <c r="AH35" s="28">
        <f t="shared" si="4"/>
        <v>-8</v>
      </c>
      <c r="AI35" s="28">
        <f t="shared" si="4"/>
        <v>62</v>
      </c>
      <c r="AJ35" s="28">
        <f t="shared" si="4"/>
        <v>-57</v>
      </c>
      <c r="AK35" s="28"/>
      <c r="AL35" s="28">
        <f t="shared" si="4"/>
        <v>-227</v>
      </c>
      <c r="AM35" s="28"/>
      <c r="AN35" s="28"/>
      <c r="AO35" s="28">
        <f t="shared" si="4"/>
        <v>19</v>
      </c>
      <c r="AP35" s="28"/>
      <c r="AQ35" s="28"/>
      <c r="AR35" s="28">
        <f t="shared" si="4"/>
        <v>0</v>
      </c>
      <c r="AS35" s="28">
        <f t="shared" si="4"/>
        <v>-246</v>
      </c>
      <c r="AT35" s="27"/>
    </row>
    <row r="36" spans="1:46" s="31" customFormat="1" ht="18">
      <c r="A36" s="32"/>
      <c r="B36" s="28"/>
      <c r="C36" s="28">
        <f t="shared" ref="C36:O36" si="5">C33-C30</f>
        <v>-7</v>
      </c>
      <c r="D36" s="28">
        <f t="shared" si="5"/>
        <v>-3</v>
      </c>
      <c r="E36" s="28">
        <f t="shared" si="5"/>
        <v>-4</v>
      </c>
      <c r="F36" s="28">
        <f t="shared" si="5"/>
        <v>-3</v>
      </c>
      <c r="G36" s="28"/>
      <c r="H36" s="28">
        <f t="shared" si="5"/>
        <v>-1</v>
      </c>
      <c r="I36" s="28"/>
      <c r="J36" s="28"/>
      <c r="K36" s="28"/>
      <c r="L36" s="28"/>
      <c r="M36" s="28"/>
      <c r="N36" s="28"/>
      <c r="O36" s="28">
        <f t="shared" si="5"/>
        <v>-7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7"/>
    </row>
    <row r="37" spans="1:46" s="27" customFormat="1" ht="24" customHeight="1">
      <c r="A37" s="32"/>
      <c r="B37" s="28"/>
      <c r="C37" s="28"/>
      <c r="D37" s="28"/>
      <c r="E37" s="28"/>
      <c r="F37" s="28"/>
      <c r="G37" s="28"/>
      <c r="H37" s="28"/>
      <c r="I37" s="28"/>
      <c r="J37" s="28"/>
      <c r="K37" s="29" t="s">
        <v>35</v>
      </c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6" s="27" customFormat="1" ht="25.5" customHeight="1">
      <c r="A38" s="32"/>
      <c r="B38" s="28"/>
      <c r="C38" s="28"/>
      <c r="D38" s="28"/>
      <c r="E38" s="28"/>
      <c r="F38" s="28"/>
      <c r="G38" s="28"/>
      <c r="H38" s="28"/>
      <c r="I38" s="28" t="s">
        <v>30</v>
      </c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6" s="27" customFormat="1" ht="18">
      <c r="A39" s="37"/>
      <c r="B39" s="28"/>
      <c r="C39" s="28"/>
      <c r="D39" s="28"/>
      <c r="E39" s="28"/>
      <c r="F39" s="28"/>
      <c r="G39" s="28"/>
      <c r="H39" s="28"/>
      <c r="I39" s="28"/>
      <c r="J39" s="28"/>
      <c r="K39" s="29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6" s="27" customFormat="1" ht="18">
      <c r="A40" s="37"/>
      <c r="B40" s="28"/>
      <c r="C40" s="28"/>
      <c r="D40" s="28"/>
      <c r="E40" s="28"/>
      <c r="F40" s="28"/>
      <c r="G40" s="28"/>
      <c r="H40" s="28"/>
      <c r="I40" s="28"/>
      <c r="J40" s="28"/>
      <c r="K40" s="29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31"/>
    </row>
    <row r="41" spans="1:46" s="27" customFormat="1" ht="23.25" customHeight="1">
      <c r="A41" s="32"/>
      <c r="B41" s="28"/>
      <c r="C41" s="28"/>
      <c r="D41" s="28"/>
      <c r="E41" s="28"/>
      <c r="F41" s="28"/>
      <c r="G41" s="28"/>
      <c r="H41" s="28"/>
      <c r="I41" s="28" t="s">
        <v>31</v>
      </c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31"/>
    </row>
    <row r="42" spans="1:46" s="27" customFormat="1" ht="18">
      <c r="A42" s="37"/>
      <c r="B42" s="28">
        <f>O42+P42+Q42+T42+U42+AB42+AC42+AD42+AI42+AJ42+AL42</f>
        <v>39</v>
      </c>
      <c r="C42" s="28"/>
      <c r="D42" s="28"/>
      <c r="E42" s="28"/>
      <c r="F42" s="28"/>
      <c r="G42" s="28"/>
      <c r="H42" s="28"/>
      <c r="I42" s="28"/>
      <c r="J42" s="28"/>
      <c r="K42" s="29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>
        <v>2</v>
      </c>
      <c r="AJ42" s="28">
        <v>37</v>
      </c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6" s="27" customFormat="1" ht="18">
      <c r="A43" s="37"/>
      <c r="B43" s="28"/>
      <c r="C43" s="28"/>
      <c r="D43" s="28"/>
      <c r="E43" s="28"/>
      <c r="F43" s="28"/>
      <c r="G43" s="28"/>
      <c r="H43" s="28"/>
      <c r="I43" s="28"/>
      <c r="J43" s="28"/>
      <c r="K43" s="29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6" s="27" customFormat="1" ht="18">
      <c r="A44" s="32"/>
      <c r="B44" s="28"/>
      <c r="C44" s="28"/>
      <c r="D44" s="28"/>
      <c r="E44" s="28"/>
      <c r="F44" s="28"/>
      <c r="G44" s="28"/>
      <c r="H44" s="28"/>
      <c r="I44" s="28" t="s">
        <v>32</v>
      </c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6" s="31" customFormat="1" ht="18">
      <c r="A45" s="32"/>
      <c r="B45" s="28">
        <f>B42-B39</f>
        <v>39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>
        <f t="shared" ref="AI45:AJ45" si="6">AI42-AI39</f>
        <v>2</v>
      </c>
      <c r="AJ45" s="28">
        <f t="shared" si="6"/>
        <v>37</v>
      </c>
      <c r="AK45" s="28"/>
      <c r="AL45" s="28"/>
      <c r="AM45" s="28"/>
      <c r="AN45" s="28"/>
      <c r="AO45" s="28"/>
      <c r="AP45" s="28"/>
      <c r="AQ45" s="28"/>
      <c r="AR45" s="28"/>
      <c r="AS45" s="28"/>
      <c r="AT45" s="27"/>
    </row>
    <row r="46" spans="1:46" s="31" customFormat="1" ht="18">
      <c r="A46" s="32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7"/>
    </row>
    <row r="47" spans="1:46" s="27" customFormat="1" ht="27.75" customHeight="1">
      <c r="A47" s="32"/>
      <c r="B47" s="28"/>
      <c r="C47" s="28"/>
      <c r="D47" s="28"/>
      <c r="E47" s="28"/>
      <c r="F47" s="28"/>
      <c r="G47" s="28"/>
      <c r="H47" s="28"/>
      <c r="I47" s="28"/>
      <c r="J47" s="28"/>
      <c r="K47" s="29" t="s">
        <v>36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6" s="27" customFormat="1" ht="29.25" customHeight="1">
      <c r="A48" s="32"/>
      <c r="B48" s="28"/>
      <c r="C48" s="28"/>
      <c r="D48" s="28"/>
      <c r="E48" s="28"/>
      <c r="F48" s="28"/>
      <c r="G48" s="28"/>
      <c r="H48" s="28"/>
      <c r="I48" s="28" t="s">
        <v>30</v>
      </c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6" s="27" customFormat="1" ht="18">
      <c r="A49" s="37"/>
      <c r="B49" s="28"/>
      <c r="C49" s="28"/>
      <c r="D49" s="28"/>
      <c r="E49" s="28"/>
      <c r="F49" s="28"/>
      <c r="G49" s="28"/>
      <c r="H49" s="28"/>
      <c r="I49" s="28"/>
      <c r="J49" s="28"/>
      <c r="K49" s="29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6" s="27" customFormat="1" ht="18">
      <c r="A50" s="37"/>
      <c r="B50" s="28"/>
      <c r="C50" s="28"/>
      <c r="D50" s="28"/>
      <c r="E50" s="28"/>
      <c r="F50" s="28"/>
      <c r="G50" s="28"/>
      <c r="H50" s="28"/>
      <c r="I50" s="28"/>
      <c r="J50" s="28"/>
      <c r="K50" s="29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6" s="27" customFormat="1" ht="27" customHeight="1">
      <c r="A51" s="32"/>
      <c r="B51" s="28"/>
      <c r="C51" s="28"/>
      <c r="D51" s="28"/>
      <c r="E51" s="28"/>
      <c r="F51" s="28"/>
      <c r="G51" s="28"/>
      <c r="H51" s="28"/>
      <c r="I51" s="28" t="s">
        <v>31</v>
      </c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6" s="27" customFormat="1" ht="18">
      <c r="A52" s="37"/>
      <c r="B52" s="28"/>
      <c r="C52" s="28"/>
      <c r="D52" s="28"/>
      <c r="E52" s="28"/>
      <c r="F52" s="28"/>
      <c r="G52" s="28"/>
      <c r="H52" s="28"/>
      <c r="I52" s="28"/>
      <c r="J52" s="28"/>
      <c r="K52" s="29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6" s="27" customFormat="1" ht="27" customHeight="1">
      <c r="A53" s="37"/>
      <c r="B53" s="28"/>
      <c r="C53" s="28"/>
      <c r="D53" s="28"/>
      <c r="E53" s="28"/>
      <c r="F53" s="28"/>
      <c r="G53" s="28"/>
      <c r="H53" s="28"/>
      <c r="I53" s="28"/>
      <c r="J53" s="28"/>
      <c r="K53" s="29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6" s="27" customFormat="1" ht="18">
      <c r="A54" s="32"/>
      <c r="B54" s="28"/>
      <c r="C54" s="28"/>
      <c r="D54" s="28"/>
      <c r="E54" s="28"/>
      <c r="F54" s="28"/>
      <c r="G54" s="28"/>
      <c r="H54" s="28"/>
      <c r="I54" s="28" t="s">
        <v>32</v>
      </c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6" s="27" customFormat="1" ht="18">
      <c r="A55" s="32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6" s="27" customFormat="1" ht="18">
      <c r="A56" s="32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6" s="27" customFormat="1" ht="30.75" customHeight="1">
      <c r="A57" s="32"/>
      <c r="B57" s="28"/>
      <c r="C57" s="28"/>
      <c r="D57" s="28"/>
      <c r="E57" s="28"/>
      <c r="F57" s="28"/>
      <c r="G57" s="28"/>
      <c r="H57" s="28"/>
      <c r="I57" s="28"/>
      <c r="J57" s="28"/>
      <c r="K57" s="29" t="s">
        <v>26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6" s="27" customFormat="1" ht="25.5" customHeight="1">
      <c r="A58" s="32"/>
      <c r="B58" s="28"/>
      <c r="C58" s="28"/>
      <c r="D58" s="28"/>
      <c r="E58" s="28"/>
      <c r="F58" s="28"/>
      <c r="G58" s="28"/>
      <c r="H58" s="28"/>
      <c r="I58" s="28" t="s">
        <v>30</v>
      </c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6" s="27" customFormat="1" ht="18">
      <c r="A59" s="37"/>
      <c r="B59" s="28">
        <f>O59+P59+Q59+T59+U59+AB59+AC59+AD59+AI59+AJ59+AL59</f>
        <v>1417</v>
      </c>
      <c r="C59" s="28"/>
      <c r="D59" s="28">
        <v>61</v>
      </c>
      <c r="E59" s="28">
        <f>F59+G59+H59+I59+J59+K59</f>
        <v>4</v>
      </c>
      <c r="F59" s="28">
        <v>1</v>
      </c>
      <c r="G59" s="28">
        <v>3</v>
      </c>
      <c r="H59" s="28"/>
      <c r="I59" s="28"/>
      <c r="J59" s="28"/>
      <c r="K59" s="29"/>
      <c r="L59" s="28"/>
      <c r="M59" s="28"/>
      <c r="N59" s="28">
        <v>53</v>
      </c>
      <c r="O59" s="28">
        <f>D59+E59+L59+M59+N59</f>
        <v>118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>
        <v>3</v>
      </c>
      <c r="AD59" s="28">
        <f>AE59+AF59+AG59+AH59</f>
        <v>1144</v>
      </c>
      <c r="AE59" s="28">
        <v>16</v>
      </c>
      <c r="AF59" s="28">
        <v>4</v>
      </c>
      <c r="AG59" s="28">
        <v>3</v>
      </c>
      <c r="AH59" s="28">
        <v>1121</v>
      </c>
      <c r="AI59" s="28">
        <v>5</v>
      </c>
      <c r="AJ59" s="28">
        <v>63</v>
      </c>
      <c r="AK59" s="28"/>
      <c r="AL59" s="28">
        <f>AM59+AN59+AO59+AP59+AQ59+AS59</f>
        <v>84</v>
      </c>
      <c r="AM59" s="28"/>
      <c r="AN59" s="28"/>
      <c r="AO59" s="28"/>
      <c r="AP59" s="28"/>
      <c r="AQ59" s="28"/>
      <c r="AR59" s="28"/>
      <c r="AS59" s="28">
        <v>84</v>
      </c>
    </row>
    <row r="60" spans="1:46" s="27" customFormat="1" ht="18">
      <c r="A60" s="37"/>
      <c r="B60" s="28"/>
      <c r="C60" s="28">
        <f>O60+Q60+T60+U60</f>
        <v>57</v>
      </c>
      <c r="D60" s="28">
        <v>53</v>
      </c>
      <c r="E60" s="28">
        <f>F60+G60+H60+I60+J60+K60</f>
        <v>4</v>
      </c>
      <c r="F60" s="28">
        <v>1</v>
      </c>
      <c r="G60" s="28">
        <v>3</v>
      </c>
      <c r="H60" s="28"/>
      <c r="I60" s="28"/>
      <c r="J60" s="28"/>
      <c r="K60" s="29"/>
      <c r="L60" s="28"/>
      <c r="M60" s="28"/>
      <c r="N60" s="28"/>
      <c r="O60" s="28">
        <f>D60+E60+L60+M60+N60</f>
        <v>57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31"/>
    </row>
    <row r="61" spans="1:46" s="27" customFormat="1" ht="24" customHeight="1">
      <c r="A61" s="32"/>
      <c r="B61" s="28"/>
      <c r="C61" s="28"/>
      <c r="D61" s="28"/>
      <c r="E61" s="28"/>
      <c r="F61" s="28"/>
      <c r="G61" s="28"/>
      <c r="H61" s="28"/>
      <c r="I61" s="28" t="s">
        <v>31</v>
      </c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31"/>
    </row>
    <row r="62" spans="1:46" s="27" customFormat="1" ht="18">
      <c r="A62" s="37"/>
      <c r="B62" s="28">
        <f>O62+P62+Q62+T62+U62+AB62+AC62+AD62+AI62+AJ62+AL62</f>
        <v>1299</v>
      </c>
      <c r="C62" s="28"/>
      <c r="D62" s="28">
        <v>14</v>
      </c>
      <c r="E62" s="28">
        <f>F62+G62+H62+I62+J62+K62</f>
        <v>5</v>
      </c>
      <c r="F62" s="28">
        <v>1</v>
      </c>
      <c r="G62" s="28"/>
      <c r="H62" s="28">
        <v>4</v>
      </c>
      <c r="I62" s="28"/>
      <c r="J62" s="28"/>
      <c r="K62" s="29"/>
      <c r="L62" s="28"/>
      <c r="M62" s="28"/>
      <c r="N62" s="28">
        <v>11</v>
      </c>
      <c r="O62" s="28">
        <f>D62+E62+L62+M62+N62</f>
        <v>30</v>
      </c>
      <c r="P62" s="28"/>
      <c r="Q62" s="28">
        <v>16</v>
      </c>
      <c r="R62" s="28">
        <v>13</v>
      </c>
      <c r="S62" s="28"/>
      <c r="T62" s="28"/>
      <c r="U62" s="28">
        <f>V62+W62+X62+Y62+Z62</f>
        <v>1</v>
      </c>
      <c r="V62" s="28">
        <v>1</v>
      </c>
      <c r="W62" s="28"/>
      <c r="X62" s="28"/>
      <c r="Y62" s="28"/>
      <c r="Z62" s="28"/>
      <c r="AA62" s="28"/>
      <c r="AB62" s="28"/>
      <c r="AC62" s="28"/>
      <c r="AD62" s="28">
        <f>AE62+AF62+AG62+AH62</f>
        <v>1182</v>
      </c>
      <c r="AE62" s="28">
        <v>22</v>
      </c>
      <c r="AF62" s="28"/>
      <c r="AG62" s="28">
        <v>79</v>
      </c>
      <c r="AH62" s="28">
        <v>1081</v>
      </c>
      <c r="AI62" s="28">
        <v>9</v>
      </c>
      <c r="AJ62" s="28">
        <v>48</v>
      </c>
      <c r="AK62" s="28"/>
      <c r="AL62" s="28">
        <f>AM62+AN62+AO62+AP62+AQ62+AS62</f>
        <v>13</v>
      </c>
      <c r="AM62" s="28">
        <v>3</v>
      </c>
      <c r="AN62" s="28"/>
      <c r="AO62" s="28">
        <v>10</v>
      </c>
      <c r="AP62" s="28"/>
      <c r="AQ62" s="28"/>
      <c r="AR62" s="28"/>
      <c r="AS62" s="28"/>
    </row>
    <row r="63" spans="1:46" s="27" customFormat="1" ht="18">
      <c r="A63" s="37"/>
      <c r="B63" s="28"/>
      <c r="C63" s="28">
        <f>O63+Q63+T63+U63</f>
        <v>9</v>
      </c>
      <c r="D63" s="28">
        <v>5</v>
      </c>
      <c r="E63" s="28">
        <f>F63+G63+H63+I63+J63+K63</f>
        <v>4</v>
      </c>
      <c r="F63" s="28"/>
      <c r="G63" s="28"/>
      <c r="H63" s="28">
        <v>4</v>
      </c>
      <c r="I63" s="28"/>
      <c r="J63" s="28"/>
      <c r="K63" s="29"/>
      <c r="L63" s="28"/>
      <c r="M63" s="28"/>
      <c r="N63" s="28"/>
      <c r="O63" s="28">
        <f>D63+E63+L63+M63+N63</f>
        <v>9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6" s="27" customFormat="1" ht="25.5" customHeight="1">
      <c r="A64" s="32"/>
      <c r="B64" s="28"/>
      <c r="C64" s="28"/>
      <c r="D64" s="28"/>
      <c r="E64" s="28"/>
      <c r="F64" s="28"/>
      <c r="G64" s="28"/>
      <c r="H64" s="28"/>
      <c r="I64" s="28" t="s">
        <v>32</v>
      </c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6" s="31" customFormat="1" ht="18">
      <c r="A65" s="32"/>
      <c r="B65" s="28">
        <f>B62-B59</f>
        <v>-118</v>
      </c>
      <c r="C65" s="28"/>
      <c r="D65" s="28">
        <f t="shared" ref="D65:AS65" si="7">D62-D59</f>
        <v>-47</v>
      </c>
      <c r="E65" s="28">
        <f t="shared" si="7"/>
        <v>1</v>
      </c>
      <c r="F65" s="28"/>
      <c r="G65" s="28">
        <f t="shared" si="7"/>
        <v>-3</v>
      </c>
      <c r="H65" s="28">
        <f t="shared" si="7"/>
        <v>4</v>
      </c>
      <c r="I65" s="28"/>
      <c r="J65" s="28"/>
      <c r="K65" s="28"/>
      <c r="L65" s="28"/>
      <c r="M65" s="28"/>
      <c r="N65" s="28">
        <f t="shared" si="7"/>
        <v>-42</v>
      </c>
      <c r="O65" s="28">
        <f t="shared" si="7"/>
        <v>-88</v>
      </c>
      <c r="P65" s="28"/>
      <c r="Q65" s="28">
        <f t="shared" si="7"/>
        <v>16</v>
      </c>
      <c r="R65" s="28">
        <f t="shared" si="7"/>
        <v>13</v>
      </c>
      <c r="S65" s="28"/>
      <c r="T65" s="28"/>
      <c r="U65" s="28">
        <f t="shared" si="7"/>
        <v>1</v>
      </c>
      <c r="V65" s="28">
        <f t="shared" si="7"/>
        <v>1</v>
      </c>
      <c r="W65" s="28"/>
      <c r="X65" s="28"/>
      <c r="Y65" s="28"/>
      <c r="Z65" s="28"/>
      <c r="AA65" s="28"/>
      <c r="AB65" s="28"/>
      <c r="AC65" s="28">
        <f t="shared" si="7"/>
        <v>-3</v>
      </c>
      <c r="AD65" s="28">
        <f t="shared" si="7"/>
        <v>38</v>
      </c>
      <c r="AE65" s="28">
        <f t="shared" si="7"/>
        <v>6</v>
      </c>
      <c r="AF65" s="28">
        <f t="shared" si="7"/>
        <v>-4</v>
      </c>
      <c r="AG65" s="28">
        <f t="shared" si="7"/>
        <v>76</v>
      </c>
      <c r="AH65" s="28">
        <f t="shared" si="7"/>
        <v>-40</v>
      </c>
      <c r="AI65" s="28">
        <f t="shared" si="7"/>
        <v>4</v>
      </c>
      <c r="AJ65" s="28">
        <f t="shared" si="7"/>
        <v>-15</v>
      </c>
      <c r="AK65" s="28"/>
      <c r="AL65" s="28">
        <f t="shared" si="7"/>
        <v>-71</v>
      </c>
      <c r="AM65" s="28">
        <f t="shared" si="7"/>
        <v>3</v>
      </c>
      <c r="AN65" s="28"/>
      <c r="AO65" s="28">
        <f t="shared" si="7"/>
        <v>10</v>
      </c>
      <c r="AP65" s="28"/>
      <c r="AQ65" s="28"/>
      <c r="AR65" s="28">
        <f t="shared" si="7"/>
        <v>0</v>
      </c>
      <c r="AS65" s="28">
        <f t="shared" si="7"/>
        <v>-84</v>
      </c>
      <c r="AT65" s="27"/>
    </row>
    <row r="66" spans="1:46" s="31" customFormat="1" ht="18">
      <c r="A66" s="32"/>
      <c r="B66" s="28"/>
      <c r="C66" s="28">
        <f t="shared" ref="C66:O66" si="8">C63-C60</f>
        <v>-48</v>
      </c>
      <c r="D66" s="28">
        <f t="shared" si="8"/>
        <v>-48</v>
      </c>
      <c r="E66" s="28"/>
      <c r="F66" s="28">
        <f t="shared" si="8"/>
        <v>-1</v>
      </c>
      <c r="G66" s="28">
        <f t="shared" si="8"/>
        <v>-3</v>
      </c>
      <c r="H66" s="28">
        <f t="shared" si="8"/>
        <v>4</v>
      </c>
      <c r="I66" s="28"/>
      <c r="J66" s="28"/>
      <c r="K66" s="28"/>
      <c r="L66" s="28"/>
      <c r="M66" s="28"/>
      <c r="N66" s="28"/>
      <c r="O66" s="28">
        <f t="shared" si="8"/>
        <v>-48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7"/>
    </row>
    <row r="67" spans="1:46" s="27" customFormat="1" ht="27.75" customHeight="1">
      <c r="A67" s="32"/>
      <c r="B67" s="28"/>
      <c r="C67" s="28"/>
      <c r="D67" s="28"/>
      <c r="E67" s="28"/>
      <c r="F67" s="28"/>
      <c r="G67" s="28"/>
      <c r="H67" s="28"/>
      <c r="I67" s="28"/>
      <c r="J67" s="28"/>
      <c r="K67" s="29" t="s">
        <v>27</v>
      </c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6" s="27" customFormat="1" ht="25.5" customHeight="1">
      <c r="A68" s="32"/>
      <c r="B68" s="28"/>
      <c r="C68" s="28"/>
      <c r="D68" s="28"/>
      <c r="E68" s="28"/>
      <c r="F68" s="28"/>
      <c r="G68" s="28"/>
      <c r="H68" s="28"/>
      <c r="I68" s="28" t="s">
        <v>30</v>
      </c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6" s="27" customFormat="1" ht="18">
      <c r="A69" s="37"/>
      <c r="B69" s="28">
        <f>O69+P69+Q69+T69+U69+AB69+AC69+AD69+AI69+AJ69+AL69</f>
        <v>46</v>
      </c>
      <c r="C69" s="28"/>
      <c r="D69" s="28"/>
      <c r="E69" s="28"/>
      <c r="F69" s="28"/>
      <c r="G69" s="28"/>
      <c r="H69" s="28"/>
      <c r="I69" s="28"/>
      <c r="J69" s="28"/>
      <c r="K69" s="29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>
        <f>AE69+AF69+AG69+AH69</f>
        <v>28</v>
      </c>
      <c r="AE69" s="28">
        <v>28</v>
      </c>
      <c r="AF69" s="28"/>
      <c r="AG69" s="28"/>
      <c r="AH69" s="28"/>
      <c r="AI69" s="28"/>
      <c r="AJ69" s="28"/>
      <c r="AK69" s="28"/>
      <c r="AL69" s="28">
        <f>AM69+AN69+AO69+AP69+AQ69+AS69</f>
        <v>18</v>
      </c>
      <c r="AM69" s="28"/>
      <c r="AN69" s="28"/>
      <c r="AO69" s="28">
        <v>18</v>
      </c>
      <c r="AP69" s="28"/>
      <c r="AQ69" s="28"/>
      <c r="AR69" s="28"/>
      <c r="AS69" s="28"/>
    </row>
    <row r="70" spans="1:46" s="27" customFormat="1" ht="18">
      <c r="A70" s="37"/>
      <c r="B70" s="28"/>
      <c r="C70" s="28"/>
      <c r="D70" s="28"/>
      <c r="E70" s="28"/>
      <c r="F70" s="28"/>
      <c r="G70" s="28"/>
      <c r="H70" s="28"/>
      <c r="I70" s="28"/>
      <c r="J70" s="28"/>
      <c r="K70" s="29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31"/>
    </row>
    <row r="71" spans="1:46" s="27" customFormat="1" ht="24" customHeight="1">
      <c r="A71" s="32"/>
      <c r="B71" s="28"/>
      <c r="C71" s="28"/>
      <c r="D71" s="28"/>
      <c r="E71" s="28"/>
      <c r="F71" s="28"/>
      <c r="G71" s="28"/>
      <c r="H71" s="28"/>
      <c r="I71" s="28" t="s">
        <v>31</v>
      </c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31"/>
    </row>
    <row r="72" spans="1:46" s="27" customFormat="1" ht="18">
      <c r="A72" s="37"/>
      <c r="B72" s="28">
        <f>O72+P72+Q72+T72+U72+AB72+AC72+AD72+AI72+AJ72+AL72</f>
        <v>290</v>
      </c>
      <c r="C72" s="28"/>
      <c r="D72" s="28"/>
      <c r="E72" s="28"/>
      <c r="F72" s="28"/>
      <c r="G72" s="28"/>
      <c r="H72" s="28"/>
      <c r="I72" s="28"/>
      <c r="J72" s="28"/>
      <c r="K72" s="29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>
        <f>AE72+AF72+AG72+AH72</f>
        <v>206</v>
      </c>
      <c r="AE72" s="28">
        <v>206</v>
      </c>
      <c r="AF72" s="28"/>
      <c r="AG72" s="28"/>
      <c r="AH72" s="28"/>
      <c r="AI72" s="28"/>
      <c r="AJ72" s="28"/>
      <c r="AK72" s="28"/>
      <c r="AL72" s="28">
        <f>AM72+AN72+AO72+AP72+AQ72+AS72</f>
        <v>84</v>
      </c>
      <c r="AM72" s="28">
        <v>61</v>
      </c>
      <c r="AN72" s="28"/>
      <c r="AO72" s="28">
        <v>20</v>
      </c>
      <c r="AP72" s="28"/>
      <c r="AQ72" s="28"/>
      <c r="AR72" s="28"/>
      <c r="AS72" s="28">
        <v>3</v>
      </c>
    </row>
    <row r="73" spans="1:46" s="27" customFormat="1" ht="18">
      <c r="A73" s="37"/>
      <c r="B73" s="28"/>
      <c r="C73" s="28"/>
      <c r="D73" s="28"/>
      <c r="E73" s="28"/>
      <c r="F73" s="28"/>
      <c r="G73" s="28"/>
      <c r="H73" s="28"/>
      <c r="I73" s="28"/>
      <c r="J73" s="28"/>
      <c r="K73" s="29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6" s="27" customFormat="1" ht="31.5" customHeight="1">
      <c r="A74" s="32"/>
      <c r="B74" s="28"/>
      <c r="C74" s="28"/>
      <c r="D74" s="28"/>
      <c r="E74" s="28"/>
      <c r="F74" s="28"/>
      <c r="G74" s="28"/>
      <c r="H74" s="28"/>
      <c r="I74" s="28" t="s">
        <v>32</v>
      </c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6" s="31" customFormat="1" ht="18">
      <c r="A75" s="32"/>
      <c r="B75" s="28">
        <f>B72-B69</f>
        <v>244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>
        <f t="shared" ref="AD75:AS75" si="9">AD72-AD69</f>
        <v>178</v>
      </c>
      <c r="AE75" s="28">
        <f t="shared" si="9"/>
        <v>178</v>
      </c>
      <c r="AF75" s="28"/>
      <c r="AG75" s="28"/>
      <c r="AH75" s="28"/>
      <c r="AI75" s="28"/>
      <c r="AJ75" s="28"/>
      <c r="AK75" s="28"/>
      <c r="AL75" s="28">
        <f t="shared" si="9"/>
        <v>66</v>
      </c>
      <c r="AM75" s="28">
        <f t="shared" si="9"/>
        <v>61</v>
      </c>
      <c r="AN75" s="28"/>
      <c r="AO75" s="28">
        <f t="shared" si="9"/>
        <v>2</v>
      </c>
      <c r="AP75" s="28"/>
      <c r="AQ75" s="28"/>
      <c r="AR75" s="28">
        <f t="shared" si="9"/>
        <v>0</v>
      </c>
      <c r="AS75" s="28">
        <f t="shared" si="9"/>
        <v>3</v>
      </c>
      <c r="AT75" s="27"/>
    </row>
    <row r="76" spans="1:46" s="31" customFormat="1" ht="18">
      <c r="A76" s="32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7"/>
    </row>
    <row r="77" spans="1:46" s="27" customFormat="1" ht="33" customHeight="1">
      <c r="A77" s="32"/>
      <c r="B77" s="28"/>
      <c r="C77" s="28"/>
      <c r="D77" s="28"/>
      <c r="E77" s="66" t="s">
        <v>127</v>
      </c>
      <c r="F77" s="67"/>
      <c r="G77" s="67"/>
      <c r="H77" s="67"/>
      <c r="I77" s="67"/>
      <c r="J77" s="67"/>
      <c r="K77" s="67"/>
      <c r="L77" s="67"/>
      <c r="M77" s="67"/>
      <c r="N77" s="67"/>
      <c r="O77" s="6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6" s="27" customFormat="1" ht="27.75" customHeight="1">
      <c r="A78" s="32"/>
      <c r="B78" s="28"/>
      <c r="C78" s="28"/>
      <c r="D78" s="28"/>
      <c r="E78" s="28"/>
      <c r="F78" s="28"/>
      <c r="G78" s="28"/>
      <c r="H78" s="28"/>
      <c r="I78" s="28" t="s">
        <v>30</v>
      </c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6" s="27" customFormat="1" ht="18">
      <c r="A79" s="37"/>
      <c r="B79" s="29">
        <f>B9+B19+B29+B39+B49+B59+B69</f>
        <v>92704</v>
      </c>
      <c r="C79" s="29"/>
      <c r="D79" s="29">
        <f t="shared" ref="D79:AS79" si="10">D9+D19+D29+D39+D49+D59+D69</f>
        <v>25350</v>
      </c>
      <c r="E79" s="29">
        <f t="shared" si="10"/>
        <v>2498</v>
      </c>
      <c r="F79" s="51">
        <f t="shared" si="10"/>
        <v>1413</v>
      </c>
      <c r="G79" s="29">
        <f t="shared" si="10"/>
        <v>917</v>
      </c>
      <c r="H79" s="29">
        <f t="shared" si="10"/>
        <v>39</v>
      </c>
      <c r="I79" s="29">
        <f t="shared" si="10"/>
        <v>129</v>
      </c>
      <c r="J79" s="29"/>
      <c r="K79" s="29"/>
      <c r="L79" s="29">
        <f t="shared" si="10"/>
        <v>13</v>
      </c>
      <c r="M79" s="29">
        <f t="shared" si="10"/>
        <v>54</v>
      </c>
      <c r="N79" s="51">
        <f t="shared" si="10"/>
        <v>43873</v>
      </c>
      <c r="O79" s="29">
        <f t="shared" si="10"/>
        <v>71788</v>
      </c>
      <c r="P79" s="29"/>
      <c r="Q79" s="29">
        <f t="shared" si="10"/>
        <v>5966</v>
      </c>
      <c r="R79" s="29"/>
      <c r="S79" s="29"/>
      <c r="T79" s="29">
        <f t="shared" si="10"/>
        <v>1777</v>
      </c>
      <c r="U79" s="29"/>
      <c r="V79" s="29"/>
      <c r="W79" s="29"/>
      <c r="X79" s="29"/>
      <c r="Y79" s="29"/>
      <c r="Z79" s="29"/>
      <c r="AA79" s="29"/>
      <c r="AB79" s="29">
        <f t="shared" si="10"/>
        <v>1018</v>
      </c>
      <c r="AC79" s="29">
        <f t="shared" si="10"/>
        <v>290</v>
      </c>
      <c r="AD79" s="29">
        <f t="shared" si="10"/>
        <v>2489</v>
      </c>
      <c r="AE79" s="29">
        <f t="shared" si="10"/>
        <v>426</v>
      </c>
      <c r="AF79" s="29">
        <f t="shared" si="10"/>
        <v>8</v>
      </c>
      <c r="AG79" s="29">
        <f t="shared" si="10"/>
        <v>15</v>
      </c>
      <c r="AH79" s="29">
        <f t="shared" si="10"/>
        <v>2040</v>
      </c>
      <c r="AI79" s="29">
        <f t="shared" si="10"/>
        <v>1329</v>
      </c>
      <c r="AJ79" s="29">
        <f t="shared" si="10"/>
        <v>2563</v>
      </c>
      <c r="AK79" s="29"/>
      <c r="AL79" s="29">
        <f t="shared" si="10"/>
        <v>5484</v>
      </c>
      <c r="AM79" s="29">
        <f t="shared" si="10"/>
        <v>11</v>
      </c>
      <c r="AN79" s="29">
        <f t="shared" si="10"/>
        <v>375</v>
      </c>
      <c r="AO79" s="29">
        <f t="shared" si="10"/>
        <v>1113</v>
      </c>
      <c r="AP79" s="29"/>
      <c r="AQ79" s="29"/>
      <c r="AR79" s="29">
        <f t="shared" si="10"/>
        <v>0</v>
      </c>
      <c r="AS79" s="29">
        <f t="shared" si="10"/>
        <v>3985</v>
      </c>
    </row>
    <row r="80" spans="1:46" s="27" customFormat="1" ht="18">
      <c r="A80" s="37"/>
      <c r="B80" s="29"/>
      <c r="C80" s="29">
        <f t="shared" ref="C80:T80" si="11">C10+C20+C30+C40+C50+C60+C70</f>
        <v>26824</v>
      </c>
      <c r="D80" s="29">
        <f t="shared" si="11"/>
        <v>21347</v>
      </c>
      <c r="E80" s="29">
        <f t="shared" si="11"/>
        <v>1575</v>
      </c>
      <c r="F80" s="29">
        <f t="shared" si="11"/>
        <v>955</v>
      </c>
      <c r="G80" s="29">
        <f t="shared" si="11"/>
        <v>455</v>
      </c>
      <c r="H80" s="29">
        <f t="shared" si="11"/>
        <v>36</v>
      </c>
      <c r="I80" s="29">
        <f t="shared" si="11"/>
        <v>129</v>
      </c>
      <c r="J80" s="29"/>
      <c r="K80" s="29"/>
      <c r="L80" s="29">
        <f t="shared" si="11"/>
        <v>11</v>
      </c>
      <c r="M80" s="29"/>
      <c r="N80" s="51"/>
      <c r="O80" s="29">
        <f t="shared" si="11"/>
        <v>22933</v>
      </c>
      <c r="P80" s="29"/>
      <c r="Q80" s="29">
        <f t="shared" si="11"/>
        <v>3292</v>
      </c>
      <c r="R80" s="29"/>
      <c r="S80" s="29"/>
      <c r="T80" s="29">
        <f t="shared" si="11"/>
        <v>599</v>
      </c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</row>
    <row r="81" spans="1:46" s="27" customFormat="1" ht="27.75" customHeight="1">
      <c r="A81" s="32"/>
      <c r="B81" s="28"/>
      <c r="C81" s="28"/>
      <c r="D81" s="28"/>
      <c r="E81" s="28"/>
      <c r="F81" s="28"/>
      <c r="G81" s="28"/>
      <c r="H81" s="28"/>
      <c r="I81" s="28" t="s">
        <v>31</v>
      </c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6" s="27" customFormat="1" ht="18">
      <c r="A82" s="37"/>
      <c r="B82" s="29">
        <f>B12+B22+B32+B42+B52+B62+B72</f>
        <v>92649</v>
      </c>
      <c r="C82" s="29"/>
      <c r="D82" s="29">
        <f t="shared" ref="D82:AS82" si="12">D12+D22+D32+D42+D52+D62+D72</f>
        <v>26402</v>
      </c>
      <c r="E82" s="29">
        <f t="shared" si="12"/>
        <v>2296</v>
      </c>
      <c r="F82" s="51">
        <f t="shared" si="12"/>
        <v>1257</v>
      </c>
      <c r="G82" s="29">
        <f t="shared" si="12"/>
        <v>903</v>
      </c>
      <c r="H82" s="29">
        <f t="shared" si="12"/>
        <v>31</v>
      </c>
      <c r="I82" s="29">
        <f t="shared" si="12"/>
        <v>105</v>
      </c>
      <c r="J82" s="29"/>
      <c r="K82" s="29"/>
      <c r="L82" s="29">
        <f t="shared" si="12"/>
        <v>20</v>
      </c>
      <c r="M82" s="29">
        <f t="shared" si="12"/>
        <v>72</v>
      </c>
      <c r="N82" s="50">
        <f t="shared" si="12"/>
        <v>44101</v>
      </c>
      <c r="O82" s="29">
        <f t="shared" si="12"/>
        <v>72891</v>
      </c>
      <c r="P82" s="29"/>
      <c r="Q82" s="29">
        <f t="shared" si="12"/>
        <v>6459</v>
      </c>
      <c r="R82" s="29">
        <f t="shared" si="12"/>
        <v>361</v>
      </c>
      <c r="S82" s="29"/>
      <c r="T82" s="29">
        <f t="shared" si="12"/>
        <v>1574</v>
      </c>
      <c r="U82" s="29">
        <f t="shared" si="12"/>
        <v>56</v>
      </c>
      <c r="V82" s="29">
        <f t="shared" si="12"/>
        <v>46</v>
      </c>
      <c r="W82" s="29"/>
      <c r="X82" s="29"/>
      <c r="Y82" s="29">
        <f t="shared" si="12"/>
        <v>1</v>
      </c>
      <c r="Z82" s="29">
        <f t="shared" si="12"/>
        <v>9</v>
      </c>
      <c r="AA82" s="29"/>
      <c r="AB82" s="29">
        <f t="shared" si="12"/>
        <v>1659</v>
      </c>
      <c r="AC82" s="29">
        <f t="shared" si="12"/>
        <v>220</v>
      </c>
      <c r="AD82" s="29">
        <f t="shared" si="12"/>
        <v>2387</v>
      </c>
      <c r="AE82" s="29">
        <f t="shared" si="12"/>
        <v>561</v>
      </c>
      <c r="AF82" s="29">
        <f t="shared" si="12"/>
        <v>6</v>
      </c>
      <c r="AG82" s="29">
        <f t="shared" si="12"/>
        <v>130</v>
      </c>
      <c r="AH82" s="29">
        <f t="shared" si="12"/>
        <v>1690</v>
      </c>
      <c r="AI82" s="29">
        <f t="shared" si="12"/>
        <v>1336</v>
      </c>
      <c r="AJ82" s="29">
        <f t="shared" si="12"/>
        <v>2514</v>
      </c>
      <c r="AK82" s="29"/>
      <c r="AL82" s="29">
        <f t="shared" si="12"/>
        <v>3553</v>
      </c>
      <c r="AM82" s="29">
        <f t="shared" si="12"/>
        <v>164</v>
      </c>
      <c r="AN82" s="29"/>
      <c r="AO82" s="29">
        <f t="shared" si="12"/>
        <v>2731</v>
      </c>
      <c r="AP82" s="29"/>
      <c r="AQ82" s="29"/>
      <c r="AR82" s="29">
        <f t="shared" si="12"/>
        <v>0</v>
      </c>
      <c r="AS82" s="29">
        <f t="shared" si="12"/>
        <v>658</v>
      </c>
      <c r="AT82" s="26"/>
    </row>
    <row r="83" spans="1:46" s="27" customFormat="1" ht="18">
      <c r="A83" s="37"/>
      <c r="B83" s="29"/>
      <c r="C83" s="29">
        <f t="shared" ref="C83:T83" si="13">C13+C23+C33+C43+C53+C63+C73</f>
        <v>27359</v>
      </c>
      <c r="D83" s="29">
        <f t="shared" si="13"/>
        <v>22042</v>
      </c>
      <c r="E83" s="29">
        <f t="shared" si="13"/>
        <v>1285</v>
      </c>
      <c r="F83" s="29">
        <f t="shared" si="13"/>
        <v>769</v>
      </c>
      <c r="G83" s="29">
        <f t="shared" si="13"/>
        <v>385</v>
      </c>
      <c r="H83" s="29">
        <f t="shared" si="13"/>
        <v>28</v>
      </c>
      <c r="I83" s="29">
        <f t="shared" si="13"/>
        <v>103</v>
      </c>
      <c r="J83" s="29"/>
      <c r="K83" s="29"/>
      <c r="L83" s="29">
        <f t="shared" si="13"/>
        <v>12</v>
      </c>
      <c r="M83" s="29">
        <f t="shared" si="13"/>
        <v>1</v>
      </c>
      <c r="N83" s="50"/>
      <c r="O83" s="29">
        <f t="shared" si="13"/>
        <v>23340</v>
      </c>
      <c r="P83" s="29"/>
      <c r="Q83" s="29">
        <f t="shared" si="13"/>
        <v>3376</v>
      </c>
      <c r="R83" s="29">
        <f t="shared" si="13"/>
        <v>71</v>
      </c>
      <c r="S83" s="29"/>
      <c r="T83" s="29">
        <f t="shared" si="13"/>
        <v>643</v>
      </c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6"/>
    </row>
    <row r="84" spans="1:46" s="27" customFormat="1" ht="25.5" customHeight="1">
      <c r="A84" s="32"/>
      <c r="B84" s="28"/>
      <c r="C84" s="28"/>
      <c r="D84" s="28"/>
      <c r="E84" s="28"/>
      <c r="F84" s="28"/>
      <c r="G84" s="28"/>
      <c r="H84" s="28"/>
      <c r="I84" s="28" t="s">
        <v>32</v>
      </c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6"/>
    </row>
    <row r="85" spans="1:46" s="27" customFormat="1" ht="18">
      <c r="A85" s="32"/>
      <c r="B85" s="29">
        <f>B82-B79</f>
        <v>-55</v>
      </c>
      <c r="C85" s="29"/>
      <c r="D85" s="29">
        <f t="shared" ref="D85:AS85" si="14">D82-D79</f>
        <v>1052</v>
      </c>
      <c r="E85" s="29">
        <f t="shared" si="14"/>
        <v>-202</v>
      </c>
      <c r="F85" s="29">
        <f t="shared" si="14"/>
        <v>-156</v>
      </c>
      <c r="G85" s="29">
        <f t="shared" si="14"/>
        <v>-14</v>
      </c>
      <c r="H85" s="29">
        <f t="shared" si="14"/>
        <v>-8</v>
      </c>
      <c r="I85" s="29">
        <f t="shared" si="14"/>
        <v>-24</v>
      </c>
      <c r="J85" s="29"/>
      <c r="K85" s="29"/>
      <c r="L85" s="29">
        <f t="shared" si="14"/>
        <v>7</v>
      </c>
      <c r="M85" s="29">
        <f t="shared" si="14"/>
        <v>18</v>
      </c>
      <c r="N85" s="29">
        <f t="shared" si="14"/>
        <v>228</v>
      </c>
      <c r="O85" s="29">
        <f t="shared" si="14"/>
        <v>1103</v>
      </c>
      <c r="P85" s="29"/>
      <c r="Q85" s="29">
        <f t="shared" si="14"/>
        <v>493</v>
      </c>
      <c r="R85" s="29">
        <f t="shared" si="14"/>
        <v>361</v>
      </c>
      <c r="S85" s="29"/>
      <c r="T85" s="29">
        <f t="shared" si="14"/>
        <v>-203</v>
      </c>
      <c r="U85" s="29">
        <f t="shared" si="14"/>
        <v>56</v>
      </c>
      <c r="V85" s="29">
        <f t="shared" si="14"/>
        <v>46</v>
      </c>
      <c r="W85" s="29"/>
      <c r="X85" s="29"/>
      <c r="Y85" s="29">
        <f t="shared" si="14"/>
        <v>1</v>
      </c>
      <c r="Z85" s="29">
        <f t="shared" si="14"/>
        <v>9</v>
      </c>
      <c r="AA85" s="29"/>
      <c r="AB85" s="29">
        <f t="shared" si="14"/>
        <v>641</v>
      </c>
      <c r="AC85" s="29">
        <f t="shared" si="14"/>
        <v>-70</v>
      </c>
      <c r="AD85" s="29">
        <f t="shared" si="14"/>
        <v>-102</v>
      </c>
      <c r="AE85" s="29">
        <f t="shared" si="14"/>
        <v>135</v>
      </c>
      <c r="AF85" s="29">
        <f t="shared" si="14"/>
        <v>-2</v>
      </c>
      <c r="AG85" s="29">
        <f t="shared" si="14"/>
        <v>115</v>
      </c>
      <c r="AH85" s="29">
        <f t="shared" si="14"/>
        <v>-350</v>
      </c>
      <c r="AI85" s="29">
        <f t="shared" si="14"/>
        <v>7</v>
      </c>
      <c r="AJ85" s="29">
        <f t="shared" si="14"/>
        <v>-49</v>
      </c>
      <c r="AK85" s="29"/>
      <c r="AL85" s="29">
        <f t="shared" si="14"/>
        <v>-1931</v>
      </c>
      <c r="AM85" s="29">
        <f t="shared" si="14"/>
        <v>153</v>
      </c>
      <c r="AN85" s="29">
        <f t="shared" si="14"/>
        <v>-375</v>
      </c>
      <c r="AO85" s="29">
        <f t="shared" si="14"/>
        <v>1618</v>
      </c>
      <c r="AP85" s="29"/>
      <c r="AQ85" s="29"/>
      <c r="AR85" s="29">
        <f t="shared" si="14"/>
        <v>0</v>
      </c>
      <c r="AS85" s="29">
        <f t="shared" si="14"/>
        <v>-3327</v>
      </c>
      <c r="AT85" s="26"/>
    </row>
    <row r="86" spans="1:46" s="27" customFormat="1" ht="18">
      <c r="A86" s="32"/>
      <c r="B86" s="29"/>
      <c r="C86" s="29">
        <f t="shared" ref="C86:T86" si="15">C83-C80</f>
        <v>535</v>
      </c>
      <c r="D86" s="29">
        <f t="shared" si="15"/>
        <v>695</v>
      </c>
      <c r="E86" s="29">
        <f t="shared" si="15"/>
        <v>-290</v>
      </c>
      <c r="F86" s="29">
        <f t="shared" si="15"/>
        <v>-186</v>
      </c>
      <c r="G86" s="29">
        <f t="shared" si="15"/>
        <v>-70</v>
      </c>
      <c r="H86" s="29">
        <f t="shared" si="15"/>
        <v>-8</v>
      </c>
      <c r="I86" s="29">
        <f t="shared" si="15"/>
        <v>-26</v>
      </c>
      <c r="J86" s="29"/>
      <c r="K86" s="29"/>
      <c r="L86" s="29">
        <f t="shared" si="15"/>
        <v>1</v>
      </c>
      <c r="M86" s="29">
        <f t="shared" si="15"/>
        <v>1</v>
      </c>
      <c r="N86" s="29"/>
      <c r="O86" s="29">
        <f t="shared" si="15"/>
        <v>407</v>
      </c>
      <c r="P86" s="29"/>
      <c r="Q86" s="29">
        <f t="shared" si="15"/>
        <v>84</v>
      </c>
      <c r="R86" s="29">
        <f t="shared" si="15"/>
        <v>71</v>
      </c>
      <c r="S86" s="29"/>
      <c r="T86" s="29">
        <f t="shared" si="15"/>
        <v>44</v>
      </c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6"/>
    </row>
    <row r="87" spans="1:46" s="26" customFormat="1"/>
    <row r="88" spans="1:46" s="26" customFormat="1"/>
    <row r="89" spans="1:46" s="26" customFormat="1"/>
    <row r="90" spans="1:46" s="26" customFormat="1"/>
    <row r="91" spans="1:46" s="26" customFormat="1"/>
    <row r="92" spans="1:46" s="26" customFormat="1"/>
    <row r="93" spans="1:46" s="26" customFormat="1"/>
    <row r="94" spans="1:46" s="26" customFormat="1"/>
    <row r="95" spans="1:46" s="26" customFormat="1"/>
    <row r="96" spans="1:46" s="26" customFormat="1"/>
    <row r="97" s="26" customFormat="1"/>
    <row r="98" s="26" customFormat="1"/>
    <row r="99" s="26" customFormat="1"/>
    <row r="100" s="26" customFormat="1"/>
    <row r="101" s="26" customFormat="1"/>
    <row r="102" s="26" customFormat="1"/>
    <row r="103" s="26" customFormat="1"/>
    <row r="104" s="26" customFormat="1"/>
    <row r="105" s="26" customFormat="1"/>
    <row r="106" s="26" customFormat="1"/>
    <row r="107" s="26" customFormat="1"/>
    <row r="108" s="26" customFormat="1"/>
    <row r="109" s="26" customFormat="1"/>
    <row r="110" s="26" customFormat="1"/>
    <row r="111" s="26" customFormat="1"/>
    <row r="112" s="26" customFormat="1"/>
    <row r="113" spans="46:46" s="26" customFormat="1"/>
    <row r="114" spans="46:46" s="26" customFormat="1"/>
    <row r="115" spans="46:46" s="26" customFormat="1"/>
    <row r="116" spans="46:46" s="26" customFormat="1"/>
    <row r="117" spans="46:46" s="26" customFormat="1"/>
    <row r="118" spans="46:46" s="26" customFormat="1"/>
    <row r="119" spans="46:46" s="26" customFormat="1"/>
    <row r="120" spans="46:46" s="26" customFormat="1"/>
    <row r="121" spans="46:46" s="26" customFormat="1"/>
    <row r="122" spans="46:46" s="26" customFormat="1">
      <c r="AT122" s="22"/>
    </row>
    <row r="123" spans="46:46" s="26" customFormat="1">
      <c r="AT123" s="22"/>
    </row>
    <row r="124" spans="46:46" s="26" customFormat="1">
      <c r="AT124" s="22"/>
    </row>
    <row r="125" spans="46:46" s="26" customFormat="1">
      <c r="AT125" s="22"/>
    </row>
    <row r="126" spans="46:46" s="26" customFormat="1">
      <c r="AT126" s="22"/>
    </row>
  </sheetData>
  <mergeCells count="29">
    <mergeCell ref="E77:O77"/>
    <mergeCell ref="AJ1:AJ3"/>
    <mergeCell ref="AK1:AK2"/>
    <mergeCell ref="AL1:AS1"/>
    <mergeCell ref="E2:E3"/>
    <mergeCell ref="F2:K2"/>
    <mergeCell ref="U2:U3"/>
    <mergeCell ref="AE2:AH2"/>
    <mergeCell ref="AL2:AL3"/>
    <mergeCell ref="AM2:AS2"/>
    <mergeCell ref="AB1:AB3"/>
    <mergeCell ref="AC1:AC3"/>
    <mergeCell ref="AD1:AH1"/>
    <mergeCell ref="AD2:AD3"/>
    <mergeCell ref="AI1:AI3"/>
    <mergeCell ref="T1:T3"/>
    <mergeCell ref="A1:A3"/>
    <mergeCell ref="B1:C2"/>
    <mergeCell ref="D1:D3"/>
    <mergeCell ref="E1:K1"/>
    <mergeCell ref="L1:L3"/>
    <mergeCell ref="R1:S2"/>
    <mergeCell ref="V2:AA2"/>
    <mergeCell ref="U1:AA1"/>
    <mergeCell ref="M1:M3"/>
    <mergeCell ref="N1:N3"/>
    <mergeCell ref="O1:O3"/>
    <mergeCell ref="P1:P3"/>
    <mergeCell ref="Q1:Q3"/>
  </mergeCells>
  <pageMargins left="0.51181102362204722" right="0.31496062992125984" top="0.74803149606299213" bottom="0.35433070866141736" header="0.31496062992125984" footer="0.31496062992125984"/>
  <pageSetup paperSize="9" scale="34" orientation="landscape" r:id="rId1"/>
  <rowBreaks count="1" manualBreakCount="1">
    <brk id="56" max="4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26"/>
  <sheetViews>
    <sheetView view="pageBreakPreview" zoomScale="55" zoomScaleNormal="100" zoomScaleSheetLayoutView="55" workbookViewId="0">
      <selection activeCell="AX16" sqref="AX16"/>
    </sheetView>
  </sheetViews>
  <sheetFormatPr defaultRowHeight="15.75"/>
  <cols>
    <col min="1" max="1" width="8.85546875" style="22" customWidth="1"/>
    <col min="2" max="2" width="11.85546875" style="22" customWidth="1"/>
    <col min="3" max="3" width="9.85546875" style="22" customWidth="1"/>
    <col min="4" max="4" width="12.140625" style="22" customWidth="1"/>
    <col min="5" max="5" width="9.28515625" style="22" bestFit="1" customWidth="1"/>
    <col min="6" max="6" width="10.140625" style="22" customWidth="1"/>
    <col min="7" max="8" width="7.7109375" style="22" customWidth="1"/>
    <col min="9" max="11" width="8" style="22" customWidth="1"/>
    <col min="12" max="12" width="9.28515625" style="22" customWidth="1"/>
    <col min="13" max="13" width="8.140625" style="22" customWidth="1"/>
    <col min="14" max="14" width="9.7109375" style="22" customWidth="1"/>
    <col min="15" max="15" width="10.7109375" style="22" customWidth="1"/>
    <col min="16" max="16" width="10.140625" style="22" customWidth="1"/>
    <col min="17" max="17" width="9.85546875" style="22" customWidth="1"/>
    <col min="18" max="18" width="9.5703125" style="22" customWidth="1"/>
    <col min="19" max="20" width="10.85546875" style="22" customWidth="1"/>
    <col min="21" max="21" width="7.42578125" style="22" customWidth="1"/>
    <col min="22" max="22" width="6.140625" style="22" customWidth="1"/>
    <col min="23" max="23" width="5.85546875" style="22" customWidth="1"/>
    <col min="24" max="24" width="5.42578125" style="22" customWidth="1"/>
    <col min="25" max="25" width="6.140625" style="22" customWidth="1"/>
    <col min="26" max="27" width="6.85546875" style="22" customWidth="1"/>
    <col min="28" max="28" width="8.7109375" style="22" customWidth="1"/>
    <col min="29" max="29" width="8" style="22" customWidth="1"/>
    <col min="30" max="34" width="9.140625" style="22"/>
    <col min="35" max="35" width="11.85546875" style="22" customWidth="1"/>
    <col min="36" max="36" width="11.42578125" style="22" customWidth="1"/>
    <col min="37" max="37" width="10" style="22" customWidth="1"/>
    <col min="38" max="38" width="11.85546875" style="22" customWidth="1"/>
    <col min="39" max="40" width="8.140625" style="22" customWidth="1"/>
    <col min="41" max="41" width="10.28515625" style="22" customWidth="1"/>
    <col min="42" max="42" width="8.140625" style="22" customWidth="1"/>
    <col min="43" max="43" width="10.28515625" style="22" customWidth="1"/>
    <col min="44" max="44" width="0" style="22" hidden="1" customWidth="1"/>
    <col min="45" max="45" width="11.5703125" style="22" customWidth="1"/>
    <col min="46" max="46" width="9.140625" style="22" hidden="1" customWidth="1"/>
    <col min="47" max="228" width="9.140625" style="22"/>
    <col min="229" max="229" width="6.28515625" style="22" customWidth="1"/>
    <col min="230" max="230" width="66" style="22" customWidth="1"/>
    <col min="231" max="231" width="5.42578125" style="22" customWidth="1"/>
    <col min="232" max="232" width="7.42578125" style="22" customWidth="1"/>
    <col min="233" max="233" width="10.28515625" style="22" customWidth="1"/>
    <col min="234" max="234" width="9.42578125" style="22" customWidth="1"/>
    <col min="235" max="236" width="9.7109375" style="22" customWidth="1"/>
    <col min="237" max="238" width="9.28515625" style="22" bestFit="1" customWidth="1"/>
    <col min="239" max="244" width="7.7109375" style="22" customWidth="1"/>
    <col min="245" max="252" width="8" style="22" customWidth="1"/>
    <col min="253" max="254" width="8.140625" style="22" customWidth="1"/>
    <col min="255" max="255" width="10.5703125" style="22" customWidth="1"/>
    <col min="256" max="256" width="8" style="22" customWidth="1"/>
    <col min="257" max="257" width="7.42578125" style="22" customWidth="1"/>
    <col min="258" max="258" width="9.28515625" style="22" bestFit="1" customWidth="1"/>
    <col min="259" max="259" width="7" style="22" customWidth="1"/>
    <col min="260" max="260" width="8" style="22" customWidth="1"/>
    <col min="261" max="261" width="7.5703125" style="22" customWidth="1"/>
    <col min="262" max="262" width="10.7109375" style="22" customWidth="1"/>
    <col min="263" max="263" width="8.7109375" style="22" customWidth="1"/>
    <col min="264" max="264" width="10.140625" style="22" customWidth="1"/>
    <col min="265" max="265" width="6.140625" style="22" customWidth="1"/>
    <col min="266" max="266" width="9.140625" style="22"/>
    <col min="267" max="267" width="9.85546875" style="22" customWidth="1"/>
    <col min="268" max="268" width="9.5703125" style="22" customWidth="1"/>
    <col min="269" max="269" width="8.140625" style="22" customWidth="1"/>
    <col min="270" max="273" width="8.28515625" style="22" customWidth="1"/>
    <col min="274" max="275" width="10.85546875" style="22" customWidth="1"/>
    <col min="276" max="276" width="13.140625" style="22" customWidth="1"/>
    <col min="277" max="277" width="13.5703125" style="22" customWidth="1"/>
    <col min="278" max="278" width="13" style="22" customWidth="1"/>
    <col min="279" max="283" width="8.28515625" style="22" customWidth="1"/>
    <col min="284" max="284" width="9.28515625" style="22" bestFit="1" customWidth="1"/>
    <col min="285" max="286" width="11" style="22" customWidth="1"/>
    <col min="287" max="287" width="10.7109375" style="22" customWidth="1"/>
    <col min="288" max="291" width="9.140625" style="22"/>
    <col min="292" max="292" width="11.85546875" style="22" customWidth="1"/>
    <col min="293" max="293" width="11.42578125" style="22" customWidth="1"/>
    <col min="294" max="294" width="11.85546875" style="22" customWidth="1"/>
    <col min="295" max="296" width="8.140625" style="22" customWidth="1"/>
    <col min="297" max="297" width="10.28515625" style="22" customWidth="1"/>
    <col min="298" max="298" width="8.140625" style="22" customWidth="1"/>
    <col min="299" max="299" width="10.28515625" style="22" customWidth="1"/>
    <col min="300" max="300" width="0" style="22" hidden="1" customWidth="1"/>
    <col min="301" max="484" width="9.140625" style="22"/>
    <col min="485" max="485" width="6.28515625" style="22" customWidth="1"/>
    <col min="486" max="486" width="66" style="22" customWidth="1"/>
    <col min="487" max="487" width="5.42578125" style="22" customWidth="1"/>
    <col min="488" max="488" width="7.42578125" style="22" customWidth="1"/>
    <col min="489" max="489" width="10.28515625" style="22" customWidth="1"/>
    <col min="490" max="490" width="9.42578125" style="22" customWidth="1"/>
    <col min="491" max="492" width="9.7109375" style="22" customWidth="1"/>
    <col min="493" max="494" width="9.28515625" style="22" bestFit="1" customWidth="1"/>
    <col min="495" max="500" width="7.7109375" style="22" customWidth="1"/>
    <col min="501" max="508" width="8" style="22" customWidth="1"/>
    <col min="509" max="510" width="8.140625" style="22" customWidth="1"/>
    <col min="511" max="511" width="10.5703125" style="22" customWidth="1"/>
    <col min="512" max="512" width="8" style="22" customWidth="1"/>
    <col min="513" max="513" width="7.42578125" style="22" customWidth="1"/>
    <col min="514" max="514" width="9.28515625" style="22" bestFit="1" customWidth="1"/>
    <col min="515" max="515" width="7" style="22" customWidth="1"/>
    <col min="516" max="516" width="8" style="22" customWidth="1"/>
    <col min="517" max="517" width="7.5703125" style="22" customWidth="1"/>
    <col min="518" max="518" width="10.7109375" style="22" customWidth="1"/>
    <col min="519" max="519" width="8.7109375" style="22" customWidth="1"/>
    <col min="520" max="520" width="10.140625" style="22" customWidth="1"/>
    <col min="521" max="521" width="6.140625" style="22" customWidth="1"/>
    <col min="522" max="522" width="9.140625" style="22"/>
    <col min="523" max="523" width="9.85546875" style="22" customWidth="1"/>
    <col min="524" max="524" width="9.5703125" style="22" customWidth="1"/>
    <col min="525" max="525" width="8.140625" style="22" customWidth="1"/>
    <col min="526" max="529" width="8.28515625" style="22" customWidth="1"/>
    <col min="530" max="531" width="10.85546875" style="22" customWidth="1"/>
    <col min="532" max="532" width="13.140625" style="22" customWidth="1"/>
    <col min="533" max="533" width="13.5703125" style="22" customWidth="1"/>
    <col min="534" max="534" width="13" style="22" customWidth="1"/>
    <col min="535" max="539" width="8.28515625" style="22" customWidth="1"/>
    <col min="540" max="540" width="9.28515625" style="22" bestFit="1" customWidth="1"/>
    <col min="541" max="542" width="11" style="22" customWidth="1"/>
    <col min="543" max="543" width="10.7109375" style="22" customWidth="1"/>
    <col min="544" max="547" width="9.140625" style="22"/>
    <col min="548" max="548" width="11.85546875" style="22" customWidth="1"/>
    <col min="549" max="549" width="11.42578125" style="22" customWidth="1"/>
    <col min="550" max="550" width="11.85546875" style="22" customWidth="1"/>
    <col min="551" max="552" width="8.140625" style="22" customWidth="1"/>
    <col min="553" max="553" width="10.28515625" style="22" customWidth="1"/>
    <col min="554" max="554" width="8.140625" style="22" customWidth="1"/>
    <col min="555" max="555" width="10.28515625" style="22" customWidth="1"/>
    <col min="556" max="556" width="0" style="22" hidden="1" customWidth="1"/>
    <col min="557" max="740" width="9.140625" style="22"/>
    <col min="741" max="741" width="6.28515625" style="22" customWidth="1"/>
    <col min="742" max="742" width="66" style="22" customWidth="1"/>
    <col min="743" max="743" width="5.42578125" style="22" customWidth="1"/>
    <col min="744" max="744" width="7.42578125" style="22" customWidth="1"/>
    <col min="745" max="745" width="10.28515625" style="22" customWidth="1"/>
    <col min="746" max="746" width="9.42578125" style="22" customWidth="1"/>
    <col min="747" max="748" width="9.7109375" style="22" customWidth="1"/>
    <col min="749" max="750" width="9.28515625" style="22" bestFit="1" customWidth="1"/>
    <col min="751" max="756" width="7.7109375" style="22" customWidth="1"/>
    <col min="757" max="764" width="8" style="22" customWidth="1"/>
    <col min="765" max="766" width="8.140625" style="22" customWidth="1"/>
    <col min="767" max="767" width="10.5703125" style="22" customWidth="1"/>
    <col min="768" max="768" width="8" style="22" customWidth="1"/>
    <col min="769" max="769" width="7.42578125" style="22" customWidth="1"/>
    <col min="770" max="770" width="9.28515625" style="22" bestFit="1" customWidth="1"/>
    <col min="771" max="771" width="7" style="22" customWidth="1"/>
    <col min="772" max="772" width="8" style="22" customWidth="1"/>
    <col min="773" max="773" width="7.5703125" style="22" customWidth="1"/>
    <col min="774" max="774" width="10.7109375" style="22" customWidth="1"/>
    <col min="775" max="775" width="8.7109375" style="22" customWidth="1"/>
    <col min="776" max="776" width="10.140625" style="22" customWidth="1"/>
    <col min="777" max="777" width="6.140625" style="22" customWidth="1"/>
    <col min="778" max="778" width="9.140625" style="22"/>
    <col min="779" max="779" width="9.85546875" style="22" customWidth="1"/>
    <col min="780" max="780" width="9.5703125" style="22" customWidth="1"/>
    <col min="781" max="781" width="8.140625" style="22" customWidth="1"/>
    <col min="782" max="785" width="8.28515625" style="22" customWidth="1"/>
    <col min="786" max="787" width="10.85546875" style="22" customWidth="1"/>
    <col min="788" max="788" width="13.140625" style="22" customWidth="1"/>
    <col min="789" max="789" width="13.5703125" style="22" customWidth="1"/>
    <col min="790" max="790" width="13" style="22" customWidth="1"/>
    <col min="791" max="795" width="8.28515625" style="22" customWidth="1"/>
    <col min="796" max="796" width="9.28515625" style="22" bestFit="1" customWidth="1"/>
    <col min="797" max="798" width="11" style="22" customWidth="1"/>
    <col min="799" max="799" width="10.7109375" style="22" customWidth="1"/>
    <col min="800" max="803" width="9.140625" style="22"/>
    <col min="804" max="804" width="11.85546875" style="22" customWidth="1"/>
    <col min="805" max="805" width="11.42578125" style="22" customWidth="1"/>
    <col min="806" max="806" width="11.85546875" style="22" customWidth="1"/>
    <col min="807" max="808" width="8.140625" style="22" customWidth="1"/>
    <col min="809" max="809" width="10.28515625" style="22" customWidth="1"/>
    <col min="810" max="810" width="8.140625" style="22" customWidth="1"/>
    <col min="811" max="811" width="10.28515625" style="22" customWidth="1"/>
    <col min="812" max="812" width="0" style="22" hidden="1" customWidth="1"/>
    <col min="813" max="996" width="9.140625" style="22"/>
    <col min="997" max="997" width="6.28515625" style="22" customWidth="1"/>
    <col min="998" max="998" width="66" style="22" customWidth="1"/>
    <col min="999" max="999" width="5.42578125" style="22" customWidth="1"/>
    <col min="1000" max="1000" width="7.42578125" style="22" customWidth="1"/>
    <col min="1001" max="1001" width="10.28515625" style="22" customWidth="1"/>
    <col min="1002" max="1002" width="9.42578125" style="22" customWidth="1"/>
    <col min="1003" max="1004" width="9.7109375" style="22" customWidth="1"/>
    <col min="1005" max="1006" width="9.28515625" style="22" bestFit="1" customWidth="1"/>
    <col min="1007" max="1012" width="7.7109375" style="22" customWidth="1"/>
    <col min="1013" max="1020" width="8" style="22" customWidth="1"/>
    <col min="1021" max="1022" width="8.140625" style="22" customWidth="1"/>
    <col min="1023" max="1023" width="10.5703125" style="22" customWidth="1"/>
    <col min="1024" max="1024" width="8" style="22" customWidth="1"/>
    <col min="1025" max="1025" width="7.42578125" style="22" customWidth="1"/>
    <col min="1026" max="1026" width="9.28515625" style="22" bestFit="1" customWidth="1"/>
    <col min="1027" max="1027" width="7" style="22" customWidth="1"/>
    <col min="1028" max="1028" width="8" style="22" customWidth="1"/>
    <col min="1029" max="1029" width="7.5703125" style="22" customWidth="1"/>
    <col min="1030" max="1030" width="10.7109375" style="22" customWidth="1"/>
    <col min="1031" max="1031" width="8.7109375" style="22" customWidth="1"/>
    <col min="1032" max="1032" width="10.140625" style="22" customWidth="1"/>
    <col min="1033" max="1033" width="6.140625" style="22" customWidth="1"/>
    <col min="1034" max="1034" width="9.140625" style="22"/>
    <col min="1035" max="1035" width="9.85546875" style="22" customWidth="1"/>
    <col min="1036" max="1036" width="9.5703125" style="22" customWidth="1"/>
    <col min="1037" max="1037" width="8.140625" style="22" customWidth="1"/>
    <col min="1038" max="1041" width="8.28515625" style="22" customWidth="1"/>
    <col min="1042" max="1043" width="10.85546875" style="22" customWidth="1"/>
    <col min="1044" max="1044" width="13.140625" style="22" customWidth="1"/>
    <col min="1045" max="1045" width="13.5703125" style="22" customWidth="1"/>
    <col min="1046" max="1046" width="13" style="22" customWidth="1"/>
    <col min="1047" max="1051" width="8.28515625" style="22" customWidth="1"/>
    <col min="1052" max="1052" width="9.28515625" style="22" bestFit="1" customWidth="1"/>
    <col min="1053" max="1054" width="11" style="22" customWidth="1"/>
    <col min="1055" max="1055" width="10.7109375" style="22" customWidth="1"/>
    <col min="1056" max="1059" width="9.140625" style="22"/>
    <col min="1060" max="1060" width="11.85546875" style="22" customWidth="1"/>
    <col min="1061" max="1061" width="11.42578125" style="22" customWidth="1"/>
    <col min="1062" max="1062" width="11.85546875" style="22" customWidth="1"/>
    <col min="1063" max="1064" width="8.140625" style="22" customWidth="1"/>
    <col min="1065" max="1065" width="10.28515625" style="22" customWidth="1"/>
    <col min="1066" max="1066" width="8.140625" style="22" customWidth="1"/>
    <col min="1067" max="1067" width="10.28515625" style="22" customWidth="1"/>
    <col min="1068" max="1068" width="0" style="22" hidden="1" customWidth="1"/>
    <col min="1069" max="1252" width="9.140625" style="22"/>
    <col min="1253" max="1253" width="6.28515625" style="22" customWidth="1"/>
    <col min="1254" max="1254" width="66" style="22" customWidth="1"/>
    <col min="1255" max="1255" width="5.42578125" style="22" customWidth="1"/>
    <col min="1256" max="1256" width="7.42578125" style="22" customWidth="1"/>
    <col min="1257" max="1257" width="10.28515625" style="22" customWidth="1"/>
    <col min="1258" max="1258" width="9.42578125" style="22" customWidth="1"/>
    <col min="1259" max="1260" width="9.7109375" style="22" customWidth="1"/>
    <col min="1261" max="1262" width="9.28515625" style="22" bestFit="1" customWidth="1"/>
    <col min="1263" max="1268" width="7.7109375" style="22" customWidth="1"/>
    <col min="1269" max="1276" width="8" style="22" customWidth="1"/>
    <col min="1277" max="1278" width="8.140625" style="22" customWidth="1"/>
    <col min="1279" max="1279" width="10.5703125" style="22" customWidth="1"/>
    <col min="1280" max="1280" width="8" style="22" customWidth="1"/>
    <col min="1281" max="1281" width="7.42578125" style="22" customWidth="1"/>
    <col min="1282" max="1282" width="9.28515625" style="22" bestFit="1" customWidth="1"/>
    <col min="1283" max="1283" width="7" style="22" customWidth="1"/>
    <col min="1284" max="1284" width="8" style="22" customWidth="1"/>
    <col min="1285" max="1285" width="7.5703125" style="22" customWidth="1"/>
    <col min="1286" max="1286" width="10.7109375" style="22" customWidth="1"/>
    <col min="1287" max="1287" width="8.7109375" style="22" customWidth="1"/>
    <col min="1288" max="1288" width="10.140625" style="22" customWidth="1"/>
    <col min="1289" max="1289" width="6.140625" style="22" customWidth="1"/>
    <col min="1290" max="1290" width="9.140625" style="22"/>
    <col min="1291" max="1291" width="9.85546875" style="22" customWidth="1"/>
    <col min="1292" max="1292" width="9.5703125" style="22" customWidth="1"/>
    <col min="1293" max="1293" width="8.140625" style="22" customWidth="1"/>
    <col min="1294" max="1297" width="8.28515625" style="22" customWidth="1"/>
    <col min="1298" max="1299" width="10.85546875" style="22" customWidth="1"/>
    <col min="1300" max="1300" width="13.140625" style="22" customWidth="1"/>
    <col min="1301" max="1301" width="13.5703125" style="22" customWidth="1"/>
    <col min="1302" max="1302" width="13" style="22" customWidth="1"/>
    <col min="1303" max="1307" width="8.28515625" style="22" customWidth="1"/>
    <col min="1308" max="1308" width="9.28515625" style="22" bestFit="1" customWidth="1"/>
    <col min="1309" max="1310" width="11" style="22" customWidth="1"/>
    <col min="1311" max="1311" width="10.7109375" style="22" customWidth="1"/>
    <col min="1312" max="1315" width="9.140625" style="22"/>
    <col min="1316" max="1316" width="11.85546875" style="22" customWidth="1"/>
    <col min="1317" max="1317" width="11.42578125" style="22" customWidth="1"/>
    <col min="1318" max="1318" width="11.85546875" style="22" customWidth="1"/>
    <col min="1319" max="1320" width="8.140625" style="22" customWidth="1"/>
    <col min="1321" max="1321" width="10.28515625" style="22" customWidth="1"/>
    <col min="1322" max="1322" width="8.140625" style="22" customWidth="1"/>
    <col min="1323" max="1323" width="10.28515625" style="22" customWidth="1"/>
    <col min="1324" max="1324" width="0" style="22" hidden="1" customWidth="1"/>
    <col min="1325" max="1508" width="9.140625" style="22"/>
    <col min="1509" max="1509" width="6.28515625" style="22" customWidth="1"/>
    <col min="1510" max="1510" width="66" style="22" customWidth="1"/>
    <col min="1511" max="1511" width="5.42578125" style="22" customWidth="1"/>
    <col min="1512" max="1512" width="7.42578125" style="22" customWidth="1"/>
    <col min="1513" max="1513" width="10.28515625" style="22" customWidth="1"/>
    <col min="1514" max="1514" width="9.42578125" style="22" customWidth="1"/>
    <col min="1515" max="1516" width="9.7109375" style="22" customWidth="1"/>
    <col min="1517" max="1518" width="9.28515625" style="22" bestFit="1" customWidth="1"/>
    <col min="1519" max="1524" width="7.7109375" style="22" customWidth="1"/>
    <col min="1525" max="1532" width="8" style="22" customWidth="1"/>
    <col min="1533" max="1534" width="8.140625" style="22" customWidth="1"/>
    <col min="1535" max="1535" width="10.5703125" style="22" customWidth="1"/>
    <col min="1536" max="1536" width="8" style="22" customWidth="1"/>
    <col min="1537" max="1537" width="7.42578125" style="22" customWidth="1"/>
    <col min="1538" max="1538" width="9.28515625" style="22" bestFit="1" customWidth="1"/>
    <col min="1539" max="1539" width="7" style="22" customWidth="1"/>
    <col min="1540" max="1540" width="8" style="22" customWidth="1"/>
    <col min="1541" max="1541" width="7.5703125" style="22" customWidth="1"/>
    <col min="1542" max="1542" width="10.7109375" style="22" customWidth="1"/>
    <col min="1543" max="1543" width="8.7109375" style="22" customWidth="1"/>
    <col min="1544" max="1544" width="10.140625" style="22" customWidth="1"/>
    <col min="1545" max="1545" width="6.140625" style="22" customWidth="1"/>
    <col min="1546" max="1546" width="9.140625" style="22"/>
    <col min="1547" max="1547" width="9.85546875" style="22" customWidth="1"/>
    <col min="1548" max="1548" width="9.5703125" style="22" customWidth="1"/>
    <col min="1549" max="1549" width="8.140625" style="22" customWidth="1"/>
    <col min="1550" max="1553" width="8.28515625" style="22" customWidth="1"/>
    <col min="1554" max="1555" width="10.85546875" style="22" customWidth="1"/>
    <col min="1556" max="1556" width="13.140625" style="22" customWidth="1"/>
    <col min="1557" max="1557" width="13.5703125" style="22" customWidth="1"/>
    <col min="1558" max="1558" width="13" style="22" customWidth="1"/>
    <col min="1559" max="1563" width="8.28515625" style="22" customWidth="1"/>
    <col min="1564" max="1564" width="9.28515625" style="22" bestFit="1" customWidth="1"/>
    <col min="1565" max="1566" width="11" style="22" customWidth="1"/>
    <col min="1567" max="1567" width="10.7109375" style="22" customWidth="1"/>
    <col min="1568" max="1571" width="9.140625" style="22"/>
    <col min="1572" max="1572" width="11.85546875" style="22" customWidth="1"/>
    <col min="1573" max="1573" width="11.42578125" style="22" customWidth="1"/>
    <col min="1574" max="1574" width="11.85546875" style="22" customWidth="1"/>
    <col min="1575" max="1576" width="8.140625" style="22" customWidth="1"/>
    <col min="1577" max="1577" width="10.28515625" style="22" customWidth="1"/>
    <col min="1578" max="1578" width="8.140625" style="22" customWidth="1"/>
    <col min="1579" max="1579" width="10.28515625" style="22" customWidth="1"/>
    <col min="1580" max="1580" width="0" style="22" hidden="1" customWidth="1"/>
    <col min="1581" max="1764" width="9.140625" style="22"/>
    <col min="1765" max="1765" width="6.28515625" style="22" customWidth="1"/>
    <col min="1766" max="1766" width="66" style="22" customWidth="1"/>
    <col min="1767" max="1767" width="5.42578125" style="22" customWidth="1"/>
    <col min="1768" max="1768" width="7.42578125" style="22" customWidth="1"/>
    <col min="1769" max="1769" width="10.28515625" style="22" customWidth="1"/>
    <col min="1770" max="1770" width="9.42578125" style="22" customWidth="1"/>
    <col min="1771" max="1772" width="9.7109375" style="22" customWidth="1"/>
    <col min="1773" max="1774" width="9.28515625" style="22" bestFit="1" customWidth="1"/>
    <col min="1775" max="1780" width="7.7109375" style="22" customWidth="1"/>
    <col min="1781" max="1788" width="8" style="22" customWidth="1"/>
    <col min="1789" max="1790" width="8.140625" style="22" customWidth="1"/>
    <col min="1791" max="1791" width="10.5703125" style="22" customWidth="1"/>
    <col min="1792" max="1792" width="8" style="22" customWidth="1"/>
    <col min="1793" max="1793" width="7.42578125" style="22" customWidth="1"/>
    <col min="1794" max="1794" width="9.28515625" style="22" bestFit="1" customWidth="1"/>
    <col min="1795" max="1795" width="7" style="22" customWidth="1"/>
    <col min="1796" max="1796" width="8" style="22" customWidth="1"/>
    <col min="1797" max="1797" width="7.5703125" style="22" customWidth="1"/>
    <col min="1798" max="1798" width="10.7109375" style="22" customWidth="1"/>
    <col min="1799" max="1799" width="8.7109375" style="22" customWidth="1"/>
    <col min="1800" max="1800" width="10.140625" style="22" customWidth="1"/>
    <col min="1801" max="1801" width="6.140625" style="22" customWidth="1"/>
    <col min="1802" max="1802" width="9.140625" style="22"/>
    <col min="1803" max="1803" width="9.85546875" style="22" customWidth="1"/>
    <col min="1804" max="1804" width="9.5703125" style="22" customWidth="1"/>
    <col min="1805" max="1805" width="8.140625" style="22" customWidth="1"/>
    <col min="1806" max="1809" width="8.28515625" style="22" customWidth="1"/>
    <col min="1810" max="1811" width="10.85546875" style="22" customWidth="1"/>
    <col min="1812" max="1812" width="13.140625" style="22" customWidth="1"/>
    <col min="1813" max="1813" width="13.5703125" style="22" customWidth="1"/>
    <col min="1814" max="1814" width="13" style="22" customWidth="1"/>
    <col min="1815" max="1819" width="8.28515625" style="22" customWidth="1"/>
    <col min="1820" max="1820" width="9.28515625" style="22" bestFit="1" customWidth="1"/>
    <col min="1821" max="1822" width="11" style="22" customWidth="1"/>
    <col min="1823" max="1823" width="10.7109375" style="22" customWidth="1"/>
    <col min="1824" max="1827" width="9.140625" style="22"/>
    <col min="1828" max="1828" width="11.85546875" style="22" customWidth="1"/>
    <col min="1829" max="1829" width="11.42578125" style="22" customWidth="1"/>
    <col min="1830" max="1830" width="11.85546875" style="22" customWidth="1"/>
    <col min="1831" max="1832" width="8.140625" style="22" customWidth="1"/>
    <col min="1833" max="1833" width="10.28515625" style="22" customWidth="1"/>
    <col min="1834" max="1834" width="8.140625" style="22" customWidth="1"/>
    <col min="1835" max="1835" width="10.28515625" style="22" customWidth="1"/>
    <col min="1836" max="1836" width="0" style="22" hidden="1" customWidth="1"/>
    <col min="1837" max="2020" width="9.140625" style="22"/>
    <col min="2021" max="2021" width="6.28515625" style="22" customWidth="1"/>
    <col min="2022" max="2022" width="66" style="22" customWidth="1"/>
    <col min="2023" max="2023" width="5.42578125" style="22" customWidth="1"/>
    <col min="2024" max="2024" width="7.42578125" style="22" customWidth="1"/>
    <col min="2025" max="2025" width="10.28515625" style="22" customWidth="1"/>
    <col min="2026" max="2026" width="9.42578125" style="22" customWidth="1"/>
    <col min="2027" max="2028" width="9.7109375" style="22" customWidth="1"/>
    <col min="2029" max="2030" width="9.28515625" style="22" bestFit="1" customWidth="1"/>
    <col min="2031" max="2036" width="7.7109375" style="22" customWidth="1"/>
    <col min="2037" max="2044" width="8" style="22" customWidth="1"/>
    <col min="2045" max="2046" width="8.140625" style="22" customWidth="1"/>
    <col min="2047" max="2047" width="10.5703125" style="22" customWidth="1"/>
    <col min="2048" max="2048" width="8" style="22" customWidth="1"/>
    <col min="2049" max="2049" width="7.42578125" style="22" customWidth="1"/>
    <col min="2050" max="2050" width="9.28515625" style="22" bestFit="1" customWidth="1"/>
    <col min="2051" max="2051" width="7" style="22" customWidth="1"/>
    <col min="2052" max="2052" width="8" style="22" customWidth="1"/>
    <col min="2053" max="2053" width="7.5703125" style="22" customWidth="1"/>
    <col min="2054" max="2054" width="10.7109375" style="22" customWidth="1"/>
    <col min="2055" max="2055" width="8.7109375" style="22" customWidth="1"/>
    <col min="2056" max="2056" width="10.140625" style="22" customWidth="1"/>
    <col min="2057" max="2057" width="6.140625" style="22" customWidth="1"/>
    <col min="2058" max="2058" width="9.140625" style="22"/>
    <col min="2059" max="2059" width="9.85546875" style="22" customWidth="1"/>
    <col min="2060" max="2060" width="9.5703125" style="22" customWidth="1"/>
    <col min="2061" max="2061" width="8.140625" style="22" customWidth="1"/>
    <col min="2062" max="2065" width="8.28515625" style="22" customWidth="1"/>
    <col min="2066" max="2067" width="10.85546875" style="22" customWidth="1"/>
    <col min="2068" max="2068" width="13.140625" style="22" customWidth="1"/>
    <col min="2069" max="2069" width="13.5703125" style="22" customWidth="1"/>
    <col min="2070" max="2070" width="13" style="22" customWidth="1"/>
    <col min="2071" max="2075" width="8.28515625" style="22" customWidth="1"/>
    <col min="2076" max="2076" width="9.28515625" style="22" bestFit="1" customWidth="1"/>
    <col min="2077" max="2078" width="11" style="22" customWidth="1"/>
    <col min="2079" max="2079" width="10.7109375" style="22" customWidth="1"/>
    <col min="2080" max="2083" width="9.140625" style="22"/>
    <col min="2084" max="2084" width="11.85546875" style="22" customWidth="1"/>
    <col min="2085" max="2085" width="11.42578125" style="22" customWidth="1"/>
    <col min="2086" max="2086" width="11.85546875" style="22" customWidth="1"/>
    <col min="2087" max="2088" width="8.140625" style="22" customWidth="1"/>
    <col min="2089" max="2089" width="10.28515625" style="22" customWidth="1"/>
    <col min="2090" max="2090" width="8.140625" style="22" customWidth="1"/>
    <col min="2091" max="2091" width="10.28515625" style="22" customWidth="1"/>
    <col min="2092" max="2092" width="0" style="22" hidden="1" customWidth="1"/>
    <col min="2093" max="2276" width="9.140625" style="22"/>
    <col min="2277" max="2277" width="6.28515625" style="22" customWidth="1"/>
    <col min="2278" max="2278" width="66" style="22" customWidth="1"/>
    <col min="2279" max="2279" width="5.42578125" style="22" customWidth="1"/>
    <col min="2280" max="2280" width="7.42578125" style="22" customWidth="1"/>
    <col min="2281" max="2281" width="10.28515625" style="22" customWidth="1"/>
    <col min="2282" max="2282" width="9.42578125" style="22" customWidth="1"/>
    <col min="2283" max="2284" width="9.7109375" style="22" customWidth="1"/>
    <col min="2285" max="2286" width="9.28515625" style="22" bestFit="1" customWidth="1"/>
    <col min="2287" max="2292" width="7.7109375" style="22" customWidth="1"/>
    <col min="2293" max="2300" width="8" style="22" customWidth="1"/>
    <col min="2301" max="2302" width="8.140625" style="22" customWidth="1"/>
    <col min="2303" max="2303" width="10.5703125" style="22" customWidth="1"/>
    <col min="2304" max="2304" width="8" style="22" customWidth="1"/>
    <col min="2305" max="2305" width="7.42578125" style="22" customWidth="1"/>
    <col min="2306" max="2306" width="9.28515625" style="22" bestFit="1" customWidth="1"/>
    <col min="2307" max="2307" width="7" style="22" customWidth="1"/>
    <col min="2308" max="2308" width="8" style="22" customWidth="1"/>
    <col min="2309" max="2309" width="7.5703125" style="22" customWidth="1"/>
    <col min="2310" max="2310" width="10.7109375" style="22" customWidth="1"/>
    <col min="2311" max="2311" width="8.7109375" style="22" customWidth="1"/>
    <col min="2312" max="2312" width="10.140625" style="22" customWidth="1"/>
    <col min="2313" max="2313" width="6.140625" style="22" customWidth="1"/>
    <col min="2314" max="2314" width="9.140625" style="22"/>
    <col min="2315" max="2315" width="9.85546875" style="22" customWidth="1"/>
    <col min="2316" max="2316" width="9.5703125" style="22" customWidth="1"/>
    <col min="2317" max="2317" width="8.140625" style="22" customWidth="1"/>
    <col min="2318" max="2321" width="8.28515625" style="22" customWidth="1"/>
    <col min="2322" max="2323" width="10.85546875" style="22" customWidth="1"/>
    <col min="2324" max="2324" width="13.140625" style="22" customWidth="1"/>
    <col min="2325" max="2325" width="13.5703125" style="22" customWidth="1"/>
    <col min="2326" max="2326" width="13" style="22" customWidth="1"/>
    <col min="2327" max="2331" width="8.28515625" style="22" customWidth="1"/>
    <col min="2332" max="2332" width="9.28515625" style="22" bestFit="1" customWidth="1"/>
    <col min="2333" max="2334" width="11" style="22" customWidth="1"/>
    <col min="2335" max="2335" width="10.7109375" style="22" customWidth="1"/>
    <col min="2336" max="2339" width="9.140625" style="22"/>
    <col min="2340" max="2340" width="11.85546875" style="22" customWidth="1"/>
    <col min="2341" max="2341" width="11.42578125" style="22" customWidth="1"/>
    <col min="2342" max="2342" width="11.85546875" style="22" customWidth="1"/>
    <col min="2343" max="2344" width="8.140625" style="22" customWidth="1"/>
    <col min="2345" max="2345" width="10.28515625" style="22" customWidth="1"/>
    <col min="2346" max="2346" width="8.140625" style="22" customWidth="1"/>
    <col min="2347" max="2347" width="10.28515625" style="22" customWidth="1"/>
    <col min="2348" max="2348" width="0" style="22" hidden="1" customWidth="1"/>
    <col min="2349" max="2532" width="9.140625" style="22"/>
    <col min="2533" max="2533" width="6.28515625" style="22" customWidth="1"/>
    <col min="2534" max="2534" width="66" style="22" customWidth="1"/>
    <col min="2535" max="2535" width="5.42578125" style="22" customWidth="1"/>
    <col min="2536" max="2536" width="7.42578125" style="22" customWidth="1"/>
    <col min="2537" max="2537" width="10.28515625" style="22" customWidth="1"/>
    <col min="2538" max="2538" width="9.42578125" style="22" customWidth="1"/>
    <col min="2539" max="2540" width="9.7109375" style="22" customWidth="1"/>
    <col min="2541" max="2542" width="9.28515625" style="22" bestFit="1" customWidth="1"/>
    <col min="2543" max="2548" width="7.7109375" style="22" customWidth="1"/>
    <col min="2549" max="2556" width="8" style="22" customWidth="1"/>
    <col min="2557" max="2558" width="8.140625" style="22" customWidth="1"/>
    <col min="2559" max="2559" width="10.5703125" style="22" customWidth="1"/>
    <col min="2560" max="2560" width="8" style="22" customWidth="1"/>
    <col min="2561" max="2561" width="7.42578125" style="22" customWidth="1"/>
    <col min="2562" max="2562" width="9.28515625" style="22" bestFit="1" customWidth="1"/>
    <col min="2563" max="2563" width="7" style="22" customWidth="1"/>
    <col min="2564" max="2564" width="8" style="22" customWidth="1"/>
    <col min="2565" max="2565" width="7.5703125" style="22" customWidth="1"/>
    <col min="2566" max="2566" width="10.7109375" style="22" customWidth="1"/>
    <col min="2567" max="2567" width="8.7109375" style="22" customWidth="1"/>
    <col min="2568" max="2568" width="10.140625" style="22" customWidth="1"/>
    <col min="2569" max="2569" width="6.140625" style="22" customWidth="1"/>
    <col min="2570" max="2570" width="9.140625" style="22"/>
    <col min="2571" max="2571" width="9.85546875" style="22" customWidth="1"/>
    <col min="2572" max="2572" width="9.5703125" style="22" customWidth="1"/>
    <col min="2573" max="2573" width="8.140625" style="22" customWidth="1"/>
    <col min="2574" max="2577" width="8.28515625" style="22" customWidth="1"/>
    <col min="2578" max="2579" width="10.85546875" style="22" customWidth="1"/>
    <col min="2580" max="2580" width="13.140625" style="22" customWidth="1"/>
    <col min="2581" max="2581" width="13.5703125" style="22" customWidth="1"/>
    <col min="2582" max="2582" width="13" style="22" customWidth="1"/>
    <col min="2583" max="2587" width="8.28515625" style="22" customWidth="1"/>
    <col min="2588" max="2588" width="9.28515625" style="22" bestFit="1" customWidth="1"/>
    <col min="2589" max="2590" width="11" style="22" customWidth="1"/>
    <col min="2591" max="2591" width="10.7109375" style="22" customWidth="1"/>
    <col min="2592" max="2595" width="9.140625" style="22"/>
    <col min="2596" max="2596" width="11.85546875" style="22" customWidth="1"/>
    <col min="2597" max="2597" width="11.42578125" style="22" customWidth="1"/>
    <col min="2598" max="2598" width="11.85546875" style="22" customWidth="1"/>
    <col min="2599" max="2600" width="8.140625" style="22" customWidth="1"/>
    <col min="2601" max="2601" width="10.28515625" style="22" customWidth="1"/>
    <col min="2602" max="2602" width="8.140625" style="22" customWidth="1"/>
    <col min="2603" max="2603" width="10.28515625" style="22" customWidth="1"/>
    <col min="2604" max="2604" width="0" style="22" hidden="1" customWidth="1"/>
    <col min="2605" max="2788" width="9.140625" style="22"/>
    <col min="2789" max="2789" width="6.28515625" style="22" customWidth="1"/>
    <col min="2790" max="2790" width="66" style="22" customWidth="1"/>
    <col min="2791" max="2791" width="5.42578125" style="22" customWidth="1"/>
    <col min="2792" max="2792" width="7.42578125" style="22" customWidth="1"/>
    <col min="2793" max="2793" width="10.28515625" style="22" customWidth="1"/>
    <col min="2794" max="2794" width="9.42578125" style="22" customWidth="1"/>
    <col min="2795" max="2796" width="9.7109375" style="22" customWidth="1"/>
    <col min="2797" max="2798" width="9.28515625" style="22" bestFit="1" customWidth="1"/>
    <col min="2799" max="2804" width="7.7109375" style="22" customWidth="1"/>
    <col min="2805" max="2812" width="8" style="22" customWidth="1"/>
    <col min="2813" max="2814" width="8.140625" style="22" customWidth="1"/>
    <col min="2815" max="2815" width="10.5703125" style="22" customWidth="1"/>
    <col min="2816" max="2816" width="8" style="22" customWidth="1"/>
    <col min="2817" max="2817" width="7.42578125" style="22" customWidth="1"/>
    <col min="2818" max="2818" width="9.28515625" style="22" bestFit="1" customWidth="1"/>
    <col min="2819" max="2819" width="7" style="22" customWidth="1"/>
    <col min="2820" max="2820" width="8" style="22" customWidth="1"/>
    <col min="2821" max="2821" width="7.5703125" style="22" customWidth="1"/>
    <col min="2822" max="2822" width="10.7109375" style="22" customWidth="1"/>
    <col min="2823" max="2823" width="8.7109375" style="22" customWidth="1"/>
    <col min="2824" max="2824" width="10.140625" style="22" customWidth="1"/>
    <col min="2825" max="2825" width="6.140625" style="22" customWidth="1"/>
    <col min="2826" max="2826" width="9.140625" style="22"/>
    <col min="2827" max="2827" width="9.85546875" style="22" customWidth="1"/>
    <col min="2828" max="2828" width="9.5703125" style="22" customWidth="1"/>
    <col min="2829" max="2829" width="8.140625" style="22" customWidth="1"/>
    <col min="2830" max="2833" width="8.28515625" style="22" customWidth="1"/>
    <col min="2834" max="2835" width="10.85546875" style="22" customWidth="1"/>
    <col min="2836" max="2836" width="13.140625" style="22" customWidth="1"/>
    <col min="2837" max="2837" width="13.5703125" style="22" customWidth="1"/>
    <col min="2838" max="2838" width="13" style="22" customWidth="1"/>
    <col min="2839" max="2843" width="8.28515625" style="22" customWidth="1"/>
    <col min="2844" max="2844" width="9.28515625" style="22" bestFit="1" customWidth="1"/>
    <col min="2845" max="2846" width="11" style="22" customWidth="1"/>
    <col min="2847" max="2847" width="10.7109375" style="22" customWidth="1"/>
    <col min="2848" max="2851" width="9.140625" style="22"/>
    <col min="2852" max="2852" width="11.85546875" style="22" customWidth="1"/>
    <col min="2853" max="2853" width="11.42578125" style="22" customWidth="1"/>
    <col min="2854" max="2854" width="11.85546875" style="22" customWidth="1"/>
    <col min="2855" max="2856" width="8.140625" style="22" customWidth="1"/>
    <col min="2857" max="2857" width="10.28515625" style="22" customWidth="1"/>
    <col min="2858" max="2858" width="8.140625" style="22" customWidth="1"/>
    <col min="2859" max="2859" width="10.28515625" style="22" customWidth="1"/>
    <col min="2860" max="2860" width="0" style="22" hidden="1" customWidth="1"/>
    <col min="2861" max="3044" width="9.140625" style="22"/>
    <col min="3045" max="3045" width="6.28515625" style="22" customWidth="1"/>
    <col min="3046" max="3046" width="66" style="22" customWidth="1"/>
    <col min="3047" max="3047" width="5.42578125" style="22" customWidth="1"/>
    <col min="3048" max="3048" width="7.42578125" style="22" customWidth="1"/>
    <col min="3049" max="3049" width="10.28515625" style="22" customWidth="1"/>
    <col min="3050" max="3050" width="9.42578125" style="22" customWidth="1"/>
    <col min="3051" max="3052" width="9.7109375" style="22" customWidth="1"/>
    <col min="3053" max="3054" width="9.28515625" style="22" bestFit="1" customWidth="1"/>
    <col min="3055" max="3060" width="7.7109375" style="22" customWidth="1"/>
    <col min="3061" max="3068" width="8" style="22" customWidth="1"/>
    <col min="3069" max="3070" width="8.140625" style="22" customWidth="1"/>
    <col min="3071" max="3071" width="10.5703125" style="22" customWidth="1"/>
    <col min="3072" max="3072" width="8" style="22" customWidth="1"/>
    <col min="3073" max="3073" width="7.42578125" style="22" customWidth="1"/>
    <col min="3074" max="3074" width="9.28515625" style="22" bestFit="1" customWidth="1"/>
    <col min="3075" max="3075" width="7" style="22" customWidth="1"/>
    <col min="3076" max="3076" width="8" style="22" customWidth="1"/>
    <col min="3077" max="3077" width="7.5703125" style="22" customWidth="1"/>
    <col min="3078" max="3078" width="10.7109375" style="22" customWidth="1"/>
    <col min="3079" max="3079" width="8.7109375" style="22" customWidth="1"/>
    <col min="3080" max="3080" width="10.140625" style="22" customWidth="1"/>
    <col min="3081" max="3081" width="6.140625" style="22" customWidth="1"/>
    <col min="3082" max="3082" width="9.140625" style="22"/>
    <col min="3083" max="3083" width="9.85546875" style="22" customWidth="1"/>
    <col min="3084" max="3084" width="9.5703125" style="22" customWidth="1"/>
    <col min="3085" max="3085" width="8.140625" style="22" customWidth="1"/>
    <col min="3086" max="3089" width="8.28515625" style="22" customWidth="1"/>
    <col min="3090" max="3091" width="10.85546875" style="22" customWidth="1"/>
    <col min="3092" max="3092" width="13.140625" style="22" customWidth="1"/>
    <col min="3093" max="3093" width="13.5703125" style="22" customWidth="1"/>
    <col min="3094" max="3094" width="13" style="22" customWidth="1"/>
    <col min="3095" max="3099" width="8.28515625" style="22" customWidth="1"/>
    <col min="3100" max="3100" width="9.28515625" style="22" bestFit="1" customWidth="1"/>
    <col min="3101" max="3102" width="11" style="22" customWidth="1"/>
    <col min="3103" max="3103" width="10.7109375" style="22" customWidth="1"/>
    <col min="3104" max="3107" width="9.140625" style="22"/>
    <col min="3108" max="3108" width="11.85546875" style="22" customWidth="1"/>
    <col min="3109" max="3109" width="11.42578125" style="22" customWidth="1"/>
    <col min="3110" max="3110" width="11.85546875" style="22" customWidth="1"/>
    <col min="3111" max="3112" width="8.140625" style="22" customWidth="1"/>
    <col min="3113" max="3113" width="10.28515625" style="22" customWidth="1"/>
    <col min="3114" max="3114" width="8.140625" style="22" customWidth="1"/>
    <col min="3115" max="3115" width="10.28515625" style="22" customWidth="1"/>
    <col min="3116" max="3116" width="0" style="22" hidden="1" customWidth="1"/>
    <col min="3117" max="3300" width="9.140625" style="22"/>
    <col min="3301" max="3301" width="6.28515625" style="22" customWidth="1"/>
    <col min="3302" max="3302" width="66" style="22" customWidth="1"/>
    <col min="3303" max="3303" width="5.42578125" style="22" customWidth="1"/>
    <col min="3304" max="3304" width="7.42578125" style="22" customWidth="1"/>
    <col min="3305" max="3305" width="10.28515625" style="22" customWidth="1"/>
    <col min="3306" max="3306" width="9.42578125" style="22" customWidth="1"/>
    <col min="3307" max="3308" width="9.7109375" style="22" customWidth="1"/>
    <col min="3309" max="3310" width="9.28515625" style="22" bestFit="1" customWidth="1"/>
    <col min="3311" max="3316" width="7.7109375" style="22" customWidth="1"/>
    <col min="3317" max="3324" width="8" style="22" customWidth="1"/>
    <col min="3325" max="3326" width="8.140625" style="22" customWidth="1"/>
    <col min="3327" max="3327" width="10.5703125" style="22" customWidth="1"/>
    <col min="3328" max="3328" width="8" style="22" customWidth="1"/>
    <col min="3329" max="3329" width="7.42578125" style="22" customWidth="1"/>
    <col min="3330" max="3330" width="9.28515625" style="22" bestFit="1" customWidth="1"/>
    <col min="3331" max="3331" width="7" style="22" customWidth="1"/>
    <col min="3332" max="3332" width="8" style="22" customWidth="1"/>
    <col min="3333" max="3333" width="7.5703125" style="22" customWidth="1"/>
    <col min="3334" max="3334" width="10.7109375" style="22" customWidth="1"/>
    <col min="3335" max="3335" width="8.7109375" style="22" customWidth="1"/>
    <col min="3336" max="3336" width="10.140625" style="22" customWidth="1"/>
    <col min="3337" max="3337" width="6.140625" style="22" customWidth="1"/>
    <col min="3338" max="3338" width="9.140625" style="22"/>
    <col min="3339" max="3339" width="9.85546875" style="22" customWidth="1"/>
    <col min="3340" max="3340" width="9.5703125" style="22" customWidth="1"/>
    <col min="3341" max="3341" width="8.140625" style="22" customWidth="1"/>
    <col min="3342" max="3345" width="8.28515625" style="22" customWidth="1"/>
    <col min="3346" max="3347" width="10.85546875" style="22" customWidth="1"/>
    <col min="3348" max="3348" width="13.140625" style="22" customWidth="1"/>
    <col min="3349" max="3349" width="13.5703125" style="22" customWidth="1"/>
    <col min="3350" max="3350" width="13" style="22" customWidth="1"/>
    <col min="3351" max="3355" width="8.28515625" style="22" customWidth="1"/>
    <col min="3356" max="3356" width="9.28515625" style="22" bestFit="1" customWidth="1"/>
    <col min="3357" max="3358" width="11" style="22" customWidth="1"/>
    <col min="3359" max="3359" width="10.7109375" style="22" customWidth="1"/>
    <col min="3360" max="3363" width="9.140625" style="22"/>
    <col min="3364" max="3364" width="11.85546875" style="22" customWidth="1"/>
    <col min="3365" max="3365" width="11.42578125" style="22" customWidth="1"/>
    <col min="3366" max="3366" width="11.85546875" style="22" customWidth="1"/>
    <col min="3367" max="3368" width="8.140625" style="22" customWidth="1"/>
    <col min="3369" max="3369" width="10.28515625" style="22" customWidth="1"/>
    <col min="3370" max="3370" width="8.140625" style="22" customWidth="1"/>
    <col min="3371" max="3371" width="10.28515625" style="22" customWidth="1"/>
    <col min="3372" max="3372" width="0" style="22" hidden="1" customWidth="1"/>
    <col min="3373" max="3556" width="9.140625" style="22"/>
    <col min="3557" max="3557" width="6.28515625" style="22" customWidth="1"/>
    <col min="3558" max="3558" width="66" style="22" customWidth="1"/>
    <col min="3559" max="3559" width="5.42578125" style="22" customWidth="1"/>
    <col min="3560" max="3560" width="7.42578125" style="22" customWidth="1"/>
    <col min="3561" max="3561" width="10.28515625" style="22" customWidth="1"/>
    <col min="3562" max="3562" width="9.42578125" style="22" customWidth="1"/>
    <col min="3563" max="3564" width="9.7109375" style="22" customWidth="1"/>
    <col min="3565" max="3566" width="9.28515625" style="22" bestFit="1" customWidth="1"/>
    <col min="3567" max="3572" width="7.7109375" style="22" customWidth="1"/>
    <col min="3573" max="3580" width="8" style="22" customWidth="1"/>
    <col min="3581" max="3582" width="8.140625" style="22" customWidth="1"/>
    <col min="3583" max="3583" width="10.5703125" style="22" customWidth="1"/>
    <col min="3584" max="3584" width="8" style="22" customWidth="1"/>
    <col min="3585" max="3585" width="7.42578125" style="22" customWidth="1"/>
    <col min="3586" max="3586" width="9.28515625" style="22" bestFit="1" customWidth="1"/>
    <col min="3587" max="3587" width="7" style="22" customWidth="1"/>
    <col min="3588" max="3588" width="8" style="22" customWidth="1"/>
    <col min="3589" max="3589" width="7.5703125" style="22" customWidth="1"/>
    <col min="3590" max="3590" width="10.7109375" style="22" customWidth="1"/>
    <col min="3591" max="3591" width="8.7109375" style="22" customWidth="1"/>
    <col min="3592" max="3592" width="10.140625" style="22" customWidth="1"/>
    <col min="3593" max="3593" width="6.140625" style="22" customWidth="1"/>
    <col min="3594" max="3594" width="9.140625" style="22"/>
    <col min="3595" max="3595" width="9.85546875" style="22" customWidth="1"/>
    <col min="3596" max="3596" width="9.5703125" style="22" customWidth="1"/>
    <col min="3597" max="3597" width="8.140625" style="22" customWidth="1"/>
    <col min="3598" max="3601" width="8.28515625" style="22" customWidth="1"/>
    <col min="3602" max="3603" width="10.85546875" style="22" customWidth="1"/>
    <col min="3604" max="3604" width="13.140625" style="22" customWidth="1"/>
    <col min="3605" max="3605" width="13.5703125" style="22" customWidth="1"/>
    <col min="3606" max="3606" width="13" style="22" customWidth="1"/>
    <col min="3607" max="3611" width="8.28515625" style="22" customWidth="1"/>
    <col min="3612" max="3612" width="9.28515625" style="22" bestFit="1" customWidth="1"/>
    <col min="3613" max="3614" width="11" style="22" customWidth="1"/>
    <col min="3615" max="3615" width="10.7109375" style="22" customWidth="1"/>
    <col min="3616" max="3619" width="9.140625" style="22"/>
    <col min="3620" max="3620" width="11.85546875" style="22" customWidth="1"/>
    <col min="3621" max="3621" width="11.42578125" style="22" customWidth="1"/>
    <col min="3622" max="3622" width="11.85546875" style="22" customWidth="1"/>
    <col min="3623" max="3624" width="8.140625" style="22" customWidth="1"/>
    <col min="3625" max="3625" width="10.28515625" style="22" customWidth="1"/>
    <col min="3626" max="3626" width="8.140625" style="22" customWidth="1"/>
    <col min="3627" max="3627" width="10.28515625" style="22" customWidth="1"/>
    <col min="3628" max="3628" width="0" style="22" hidden="1" customWidth="1"/>
    <col min="3629" max="3812" width="9.140625" style="22"/>
    <col min="3813" max="3813" width="6.28515625" style="22" customWidth="1"/>
    <col min="3814" max="3814" width="66" style="22" customWidth="1"/>
    <col min="3815" max="3815" width="5.42578125" style="22" customWidth="1"/>
    <col min="3816" max="3816" width="7.42578125" style="22" customWidth="1"/>
    <col min="3817" max="3817" width="10.28515625" style="22" customWidth="1"/>
    <col min="3818" max="3818" width="9.42578125" style="22" customWidth="1"/>
    <col min="3819" max="3820" width="9.7109375" style="22" customWidth="1"/>
    <col min="3821" max="3822" width="9.28515625" style="22" bestFit="1" customWidth="1"/>
    <col min="3823" max="3828" width="7.7109375" style="22" customWidth="1"/>
    <col min="3829" max="3836" width="8" style="22" customWidth="1"/>
    <col min="3837" max="3838" width="8.140625" style="22" customWidth="1"/>
    <col min="3839" max="3839" width="10.5703125" style="22" customWidth="1"/>
    <col min="3840" max="3840" width="8" style="22" customWidth="1"/>
    <col min="3841" max="3841" width="7.42578125" style="22" customWidth="1"/>
    <col min="3842" max="3842" width="9.28515625" style="22" bestFit="1" customWidth="1"/>
    <col min="3843" max="3843" width="7" style="22" customWidth="1"/>
    <col min="3844" max="3844" width="8" style="22" customWidth="1"/>
    <col min="3845" max="3845" width="7.5703125" style="22" customWidth="1"/>
    <col min="3846" max="3846" width="10.7109375" style="22" customWidth="1"/>
    <col min="3847" max="3847" width="8.7109375" style="22" customWidth="1"/>
    <col min="3848" max="3848" width="10.140625" style="22" customWidth="1"/>
    <col min="3849" max="3849" width="6.140625" style="22" customWidth="1"/>
    <col min="3850" max="3850" width="9.140625" style="22"/>
    <col min="3851" max="3851" width="9.85546875" style="22" customWidth="1"/>
    <col min="3852" max="3852" width="9.5703125" style="22" customWidth="1"/>
    <col min="3853" max="3853" width="8.140625" style="22" customWidth="1"/>
    <col min="3854" max="3857" width="8.28515625" style="22" customWidth="1"/>
    <col min="3858" max="3859" width="10.85546875" style="22" customWidth="1"/>
    <col min="3860" max="3860" width="13.140625" style="22" customWidth="1"/>
    <col min="3861" max="3861" width="13.5703125" style="22" customWidth="1"/>
    <col min="3862" max="3862" width="13" style="22" customWidth="1"/>
    <col min="3863" max="3867" width="8.28515625" style="22" customWidth="1"/>
    <col min="3868" max="3868" width="9.28515625" style="22" bestFit="1" customWidth="1"/>
    <col min="3869" max="3870" width="11" style="22" customWidth="1"/>
    <col min="3871" max="3871" width="10.7109375" style="22" customWidth="1"/>
    <col min="3872" max="3875" width="9.140625" style="22"/>
    <col min="3876" max="3876" width="11.85546875" style="22" customWidth="1"/>
    <col min="3877" max="3877" width="11.42578125" style="22" customWidth="1"/>
    <col min="3878" max="3878" width="11.85546875" style="22" customWidth="1"/>
    <col min="3879" max="3880" width="8.140625" style="22" customWidth="1"/>
    <col min="3881" max="3881" width="10.28515625" style="22" customWidth="1"/>
    <col min="3882" max="3882" width="8.140625" style="22" customWidth="1"/>
    <col min="3883" max="3883" width="10.28515625" style="22" customWidth="1"/>
    <col min="3884" max="3884" width="0" style="22" hidden="1" customWidth="1"/>
    <col min="3885" max="4068" width="9.140625" style="22"/>
    <col min="4069" max="4069" width="6.28515625" style="22" customWidth="1"/>
    <col min="4070" max="4070" width="66" style="22" customWidth="1"/>
    <col min="4071" max="4071" width="5.42578125" style="22" customWidth="1"/>
    <col min="4072" max="4072" width="7.42578125" style="22" customWidth="1"/>
    <col min="4073" max="4073" width="10.28515625" style="22" customWidth="1"/>
    <col min="4074" max="4074" width="9.42578125" style="22" customWidth="1"/>
    <col min="4075" max="4076" width="9.7109375" style="22" customWidth="1"/>
    <col min="4077" max="4078" width="9.28515625" style="22" bestFit="1" customWidth="1"/>
    <col min="4079" max="4084" width="7.7109375" style="22" customWidth="1"/>
    <col min="4085" max="4092" width="8" style="22" customWidth="1"/>
    <col min="4093" max="4094" width="8.140625" style="22" customWidth="1"/>
    <col min="4095" max="4095" width="10.5703125" style="22" customWidth="1"/>
    <col min="4096" max="4096" width="8" style="22" customWidth="1"/>
    <col min="4097" max="4097" width="7.42578125" style="22" customWidth="1"/>
    <col min="4098" max="4098" width="9.28515625" style="22" bestFit="1" customWidth="1"/>
    <col min="4099" max="4099" width="7" style="22" customWidth="1"/>
    <col min="4100" max="4100" width="8" style="22" customWidth="1"/>
    <col min="4101" max="4101" width="7.5703125" style="22" customWidth="1"/>
    <col min="4102" max="4102" width="10.7109375" style="22" customWidth="1"/>
    <col min="4103" max="4103" width="8.7109375" style="22" customWidth="1"/>
    <col min="4104" max="4104" width="10.140625" style="22" customWidth="1"/>
    <col min="4105" max="4105" width="6.140625" style="22" customWidth="1"/>
    <col min="4106" max="4106" width="9.140625" style="22"/>
    <col min="4107" max="4107" width="9.85546875" style="22" customWidth="1"/>
    <col min="4108" max="4108" width="9.5703125" style="22" customWidth="1"/>
    <col min="4109" max="4109" width="8.140625" style="22" customWidth="1"/>
    <col min="4110" max="4113" width="8.28515625" style="22" customWidth="1"/>
    <col min="4114" max="4115" width="10.85546875" style="22" customWidth="1"/>
    <col min="4116" max="4116" width="13.140625" style="22" customWidth="1"/>
    <col min="4117" max="4117" width="13.5703125" style="22" customWidth="1"/>
    <col min="4118" max="4118" width="13" style="22" customWidth="1"/>
    <col min="4119" max="4123" width="8.28515625" style="22" customWidth="1"/>
    <col min="4124" max="4124" width="9.28515625" style="22" bestFit="1" customWidth="1"/>
    <col min="4125" max="4126" width="11" style="22" customWidth="1"/>
    <col min="4127" max="4127" width="10.7109375" style="22" customWidth="1"/>
    <col min="4128" max="4131" width="9.140625" style="22"/>
    <col min="4132" max="4132" width="11.85546875" style="22" customWidth="1"/>
    <col min="4133" max="4133" width="11.42578125" style="22" customWidth="1"/>
    <col min="4134" max="4134" width="11.85546875" style="22" customWidth="1"/>
    <col min="4135" max="4136" width="8.140625" style="22" customWidth="1"/>
    <col min="4137" max="4137" width="10.28515625" style="22" customWidth="1"/>
    <col min="4138" max="4138" width="8.140625" style="22" customWidth="1"/>
    <col min="4139" max="4139" width="10.28515625" style="22" customWidth="1"/>
    <col min="4140" max="4140" width="0" style="22" hidden="1" customWidth="1"/>
    <col min="4141" max="4324" width="9.140625" style="22"/>
    <col min="4325" max="4325" width="6.28515625" style="22" customWidth="1"/>
    <col min="4326" max="4326" width="66" style="22" customWidth="1"/>
    <col min="4327" max="4327" width="5.42578125" style="22" customWidth="1"/>
    <col min="4328" max="4328" width="7.42578125" style="22" customWidth="1"/>
    <col min="4329" max="4329" width="10.28515625" style="22" customWidth="1"/>
    <col min="4330" max="4330" width="9.42578125" style="22" customWidth="1"/>
    <col min="4331" max="4332" width="9.7109375" style="22" customWidth="1"/>
    <col min="4333" max="4334" width="9.28515625" style="22" bestFit="1" customWidth="1"/>
    <col min="4335" max="4340" width="7.7109375" style="22" customWidth="1"/>
    <col min="4341" max="4348" width="8" style="22" customWidth="1"/>
    <col min="4349" max="4350" width="8.140625" style="22" customWidth="1"/>
    <col min="4351" max="4351" width="10.5703125" style="22" customWidth="1"/>
    <col min="4352" max="4352" width="8" style="22" customWidth="1"/>
    <col min="4353" max="4353" width="7.42578125" style="22" customWidth="1"/>
    <col min="4354" max="4354" width="9.28515625" style="22" bestFit="1" customWidth="1"/>
    <col min="4355" max="4355" width="7" style="22" customWidth="1"/>
    <col min="4356" max="4356" width="8" style="22" customWidth="1"/>
    <col min="4357" max="4357" width="7.5703125" style="22" customWidth="1"/>
    <col min="4358" max="4358" width="10.7109375" style="22" customWidth="1"/>
    <col min="4359" max="4359" width="8.7109375" style="22" customWidth="1"/>
    <col min="4360" max="4360" width="10.140625" style="22" customWidth="1"/>
    <col min="4361" max="4361" width="6.140625" style="22" customWidth="1"/>
    <col min="4362" max="4362" width="9.140625" style="22"/>
    <col min="4363" max="4363" width="9.85546875" style="22" customWidth="1"/>
    <col min="4364" max="4364" width="9.5703125" style="22" customWidth="1"/>
    <col min="4365" max="4365" width="8.140625" style="22" customWidth="1"/>
    <col min="4366" max="4369" width="8.28515625" style="22" customWidth="1"/>
    <col min="4370" max="4371" width="10.85546875" style="22" customWidth="1"/>
    <col min="4372" max="4372" width="13.140625" style="22" customWidth="1"/>
    <col min="4373" max="4373" width="13.5703125" style="22" customWidth="1"/>
    <col min="4374" max="4374" width="13" style="22" customWidth="1"/>
    <col min="4375" max="4379" width="8.28515625" style="22" customWidth="1"/>
    <col min="4380" max="4380" width="9.28515625" style="22" bestFit="1" customWidth="1"/>
    <col min="4381" max="4382" width="11" style="22" customWidth="1"/>
    <col min="4383" max="4383" width="10.7109375" style="22" customWidth="1"/>
    <col min="4384" max="4387" width="9.140625" style="22"/>
    <col min="4388" max="4388" width="11.85546875" style="22" customWidth="1"/>
    <col min="4389" max="4389" width="11.42578125" style="22" customWidth="1"/>
    <col min="4390" max="4390" width="11.85546875" style="22" customWidth="1"/>
    <col min="4391" max="4392" width="8.140625" style="22" customWidth="1"/>
    <col min="4393" max="4393" width="10.28515625" style="22" customWidth="1"/>
    <col min="4394" max="4394" width="8.140625" style="22" customWidth="1"/>
    <col min="4395" max="4395" width="10.28515625" style="22" customWidth="1"/>
    <col min="4396" max="4396" width="0" style="22" hidden="1" customWidth="1"/>
    <col min="4397" max="4580" width="9.140625" style="22"/>
    <col min="4581" max="4581" width="6.28515625" style="22" customWidth="1"/>
    <col min="4582" max="4582" width="66" style="22" customWidth="1"/>
    <col min="4583" max="4583" width="5.42578125" style="22" customWidth="1"/>
    <col min="4584" max="4584" width="7.42578125" style="22" customWidth="1"/>
    <col min="4585" max="4585" width="10.28515625" style="22" customWidth="1"/>
    <col min="4586" max="4586" width="9.42578125" style="22" customWidth="1"/>
    <col min="4587" max="4588" width="9.7109375" style="22" customWidth="1"/>
    <col min="4589" max="4590" width="9.28515625" style="22" bestFit="1" customWidth="1"/>
    <col min="4591" max="4596" width="7.7109375" style="22" customWidth="1"/>
    <col min="4597" max="4604" width="8" style="22" customWidth="1"/>
    <col min="4605" max="4606" width="8.140625" style="22" customWidth="1"/>
    <col min="4607" max="4607" width="10.5703125" style="22" customWidth="1"/>
    <col min="4608" max="4608" width="8" style="22" customWidth="1"/>
    <col min="4609" max="4609" width="7.42578125" style="22" customWidth="1"/>
    <col min="4610" max="4610" width="9.28515625" style="22" bestFit="1" customWidth="1"/>
    <col min="4611" max="4611" width="7" style="22" customWidth="1"/>
    <col min="4612" max="4612" width="8" style="22" customWidth="1"/>
    <col min="4613" max="4613" width="7.5703125" style="22" customWidth="1"/>
    <col min="4614" max="4614" width="10.7109375" style="22" customWidth="1"/>
    <col min="4615" max="4615" width="8.7109375" style="22" customWidth="1"/>
    <col min="4616" max="4616" width="10.140625" style="22" customWidth="1"/>
    <col min="4617" max="4617" width="6.140625" style="22" customWidth="1"/>
    <col min="4618" max="4618" width="9.140625" style="22"/>
    <col min="4619" max="4619" width="9.85546875" style="22" customWidth="1"/>
    <col min="4620" max="4620" width="9.5703125" style="22" customWidth="1"/>
    <col min="4621" max="4621" width="8.140625" style="22" customWidth="1"/>
    <col min="4622" max="4625" width="8.28515625" style="22" customWidth="1"/>
    <col min="4626" max="4627" width="10.85546875" style="22" customWidth="1"/>
    <col min="4628" max="4628" width="13.140625" style="22" customWidth="1"/>
    <col min="4629" max="4629" width="13.5703125" style="22" customWidth="1"/>
    <col min="4630" max="4630" width="13" style="22" customWidth="1"/>
    <col min="4631" max="4635" width="8.28515625" style="22" customWidth="1"/>
    <col min="4636" max="4636" width="9.28515625" style="22" bestFit="1" customWidth="1"/>
    <col min="4637" max="4638" width="11" style="22" customWidth="1"/>
    <col min="4639" max="4639" width="10.7109375" style="22" customWidth="1"/>
    <col min="4640" max="4643" width="9.140625" style="22"/>
    <col min="4644" max="4644" width="11.85546875" style="22" customWidth="1"/>
    <col min="4645" max="4645" width="11.42578125" style="22" customWidth="1"/>
    <col min="4646" max="4646" width="11.85546875" style="22" customWidth="1"/>
    <col min="4647" max="4648" width="8.140625" style="22" customWidth="1"/>
    <col min="4649" max="4649" width="10.28515625" style="22" customWidth="1"/>
    <col min="4650" max="4650" width="8.140625" style="22" customWidth="1"/>
    <col min="4651" max="4651" width="10.28515625" style="22" customWidth="1"/>
    <col min="4652" max="4652" width="0" style="22" hidden="1" customWidth="1"/>
    <col min="4653" max="4836" width="9.140625" style="22"/>
    <col min="4837" max="4837" width="6.28515625" style="22" customWidth="1"/>
    <col min="4838" max="4838" width="66" style="22" customWidth="1"/>
    <col min="4839" max="4839" width="5.42578125" style="22" customWidth="1"/>
    <col min="4840" max="4840" width="7.42578125" style="22" customWidth="1"/>
    <col min="4841" max="4841" width="10.28515625" style="22" customWidth="1"/>
    <col min="4842" max="4842" width="9.42578125" style="22" customWidth="1"/>
    <col min="4843" max="4844" width="9.7109375" style="22" customWidth="1"/>
    <col min="4845" max="4846" width="9.28515625" style="22" bestFit="1" customWidth="1"/>
    <col min="4847" max="4852" width="7.7109375" style="22" customWidth="1"/>
    <col min="4853" max="4860" width="8" style="22" customWidth="1"/>
    <col min="4861" max="4862" width="8.140625" style="22" customWidth="1"/>
    <col min="4863" max="4863" width="10.5703125" style="22" customWidth="1"/>
    <col min="4864" max="4864" width="8" style="22" customWidth="1"/>
    <col min="4865" max="4865" width="7.42578125" style="22" customWidth="1"/>
    <col min="4866" max="4866" width="9.28515625" style="22" bestFit="1" customWidth="1"/>
    <col min="4867" max="4867" width="7" style="22" customWidth="1"/>
    <col min="4868" max="4868" width="8" style="22" customWidth="1"/>
    <col min="4869" max="4869" width="7.5703125" style="22" customWidth="1"/>
    <col min="4870" max="4870" width="10.7109375" style="22" customWidth="1"/>
    <col min="4871" max="4871" width="8.7109375" style="22" customWidth="1"/>
    <col min="4872" max="4872" width="10.140625" style="22" customWidth="1"/>
    <col min="4873" max="4873" width="6.140625" style="22" customWidth="1"/>
    <col min="4874" max="4874" width="9.140625" style="22"/>
    <col min="4875" max="4875" width="9.85546875" style="22" customWidth="1"/>
    <col min="4876" max="4876" width="9.5703125" style="22" customWidth="1"/>
    <col min="4877" max="4877" width="8.140625" style="22" customWidth="1"/>
    <col min="4878" max="4881" width="8.28515625" style="22" customWidth="1"/>
    <col min="4882" max="4883" width="10.85546875" style="22" customWidth="1"/>
    <col min="4884" max="4884" width="13.140625" style="22" customWidth="1"/>
    <col min="4885" max="4885" width="13.5703125" style="22" customWidth="1"/>
    <col min="4886" max="4886" width="13" style="22" customWidth="1"/>
    <col min="4887" max="4891" width="8.28515625" style="22" customWidth="1"/>
    <col min="4892" max="4892" width="9.28515625" style="22" bestFit="1" customWidth="1"/>
    <col min="4893" max="4894" width="11" style="22" customWidth="1"/>
    <col min="4895" max="4895" width="10.7109375" style="22" customWidth="1"/>
    <col min="4896" max="4899" width="9.140625" style="22"/>
    <col min="4900" max="4900" width="11.85546875" style="22" customWidth="1"/>
    <col min="4901" max="4901" width="11.42578125" style="22" customWidth="1"/>
    <col min="4902" max="4902" width="11.85546875" style="22" customWidth="1"/>
    <col min="4903" max="4904" width="8.140625" style="22" customWidth="1"/>
    <col min="4905" max="4905" width="10.28515625" style="22" customWidth="1"/>
    <col min="4906" max="4906" width="8.140625" style="22" customWidth="1"/>
    <col min="4907" max="4907" width="10.28515625" style="22" customWidth="1"/>
    <col min="4908" max="4908" width="0" style="22" hidden="1" customWidth="1"/>
    <col min="4909" max="5092" width="9.140625" style="22"/>
    <col min="5093" max="5093" width="6.28515625" style="22" customWidth="1"/>
    <col min="5094" max="5094" width="66" style="22" customWidth="1"/>
    <col min="5095" max="5095" width="5.42578125" style="22" customWidth="1"/>
    <col min="5096" max="5096" width="7.42578125" style="22" customWidth="1"/>
    <col min="5097" max="5097" width="10.28515625" style="22" customWidth="1"/>
    <col min="5098" max="5098" width="9.42578125" style="22" customWidth="1"/>
    <col min="5099" max="5100" width="9.7109375" style="22" customWidth="1"/>
    <col min="5101" max="5102" width="9.28515625" style="22" bestFit="1" customWidth="1"/>
    <col min="5103" max="5108" width="7.7109375" style="22" customWidth="1"/>
    <col min="5109" max="5116" width="8" style="22" customWidth="1"/>
    <col min="5117" max="5118" width="8.140625" style="22" customWidth="1"/>
    <col min="5119" max="5119" width="10.5703125" style="22" customWidth="1"/>
    <col min="5120" max="5120" width="8" style="22" customWidth="1"/>
    <col min="5121" max="5121" width="7.42578125" style="22" customWidth="1"/>
    <col min="5122" max="5122" width="9.28515625" style="22" bestFit="1" customWidth="1"/>
    <col min="5123" max="5123" width="7" style="22" customWidth="1"/>
    <col min="5124" max="5124" width="8" style="22" customWidth="1"/>
    <col min="5125" max="5125" width="7.5703125" style="22" customWidth="1"/>
    <col min="5126" max="5126" width="10.7109375" style="22" customWidth="1"/>
    <col min="5127" max="5127" width="8.7109375" style="22" customWidth="1"/>
    <col min="5128" max="5128" width="10.140625" style="22" customWidth="1"/>
    <col min="5129" max="5129" width="6.140625" style="22" customWidth="1"/>
    <col min="5130" max="5130" width="9.140625" style="22"/>
    <col min="5131" max="5131" width="9.85546875" style="22" customWidth="1"/>
    <col min="5132" max="5132" width="9.5703125" style="22" customWidth="1"/>
    <col min="5133" max="5133" width="8.140625" style="22" customWidth="1"/>
    <col min="5134" max="5137" width="8.28515625" style="22" customWidth="1"/>
    <col min="5138" max="5139" width="10.85546875" style="22" customWidth="1"/>
    <col min="5140" max="5140" width="13.140625" style="22" customWidth="1"/>
    <col min="5141" max="5141" width="13.5703125" style="22" customWidth="1"/>
    <col min="5142" max="5142" width="13" style="22" customWidth="1"/>
    <col min="5143" max="5147" width="8.28515625" style="22" customWidth="1"/>
    <col min="5148" max="5148" width="9.28515625" style="22" bestFit="1" customWidth="1"/>
    <col min="5149" max="5150" width="11" style="22" customWidth="1"/>
    <col min="5151" max="5151" width="10.7109375" style="22" customWidth="1"/>
    <col min="5152" max="5155" width="9.140625" style="22"/>
    <col min="5156" max="5156" width="11.85546875" style="22" customWidth="1"/>
    <col min="5157" max="5157" width="11.42578125" style="22" customWidth="1"/>
    <col min="5158" max="5158" width="11.85546875" style="22" customWidth="1"/>
    <col min="5159" max="5160" width="8.140625" style="22" customWidth="1"/>
    <col min="5161" max="5161" width="10.28515625" style="22" customWidth="1"/>
    <col min="5162" max="5162" width="8.140625" style="22" customWidth="1"/>
    <col min="5163" max="5163" width="10.28515625" style="22" customWidth="1"/>
    <col min="5164" max="5164" width="0" style="22" hidden="1" customWidth="1"/>
    <col min="5165" max="5348" width="9.140625" style="22"/>
    <col min="5349" max="5349" width="6.28515625" style="22" customWidth="1"/>
    <col min="5350" max="5350" width="66" style="22" customWidth="1"/>
    <col min="5351" max="5351" width="5.42578125" style="22" customWidth="1"/>
    <col min="5352" max="5352" width="7.42578125" style="22" customWidth="1"/>
    <col min="5353" max="5353" width="10.28515625" style="22" customWidth="1"/>
    <col min="5354" max="5354" width="9.42578125" style="22" customWidth="1"/>
    <col min="5355" max="5356" width="9.7109375" style="22" customWidth="1"/>
    <col min="5357" max="5358" width="9.28515625" style="22" bestFit="1" customWidth="1"/>
    <col min="5359" max="5364" width="7.7109375" style="22" customWidth="1"/>
    <col min="5365" max="5372" width="8" style="22" customWidth="1"/>
    <col min="5373" max="5374" width="8.140625" style="22" customWidth="1"/>
    <col min="5375" max="5375" width="10.5703125" style="22" customWidth="1"/>
    <col min="5376" max="5376" width="8" style="22" customWidth="1"/>
    <col min="5377" max="5377" width="7.42578125" style="22" customWidth="1"/>
    <col min="5378" max="5378" width="9.28515625" style="22" bestFit="1" customWidth="1"/>
    <col min="5379" max="5379" width="7" style="22" customWidth="1"/>
    <col min="5380" max="5380" width="8" style="22" customWidth="1"/>
    <col min="5381" max="5381" width="7.5703125" style="22" customWidth="1"/>
    <col min="5382" max="5382" width="10.7109375" style="22" customWidth="1"/>
    <col min="5383" max="5383" width="8.7109375" style="22" customWidth="1"/>
    <col min="5384" max="5384" width="10.140625" style="22" customWidth="1"/>
    <col min="5385" max="5385" width="6.140625" style="22" customWidth="1"/>
    <col min="5386" max="5386" width="9.140625" style="22"/>
    <col min="5387" max="5387" width="9.85546875" style="22" customWidth="1"/>
    <col min="5388" max="5388" width="9.5703125" style="22" customWidth="1"/>
    <col min="5389" max="5389" width="8.140625" style="22" customWidth="1"/>
    <col min="5390" max="5393" width="8.28515625" style="22" customWidth="1"/>
    <col min="5394" max="5395" width="10.85546875" style="22" customWidth="1"/>
    <col min="5396" max="5396" width="13.140625" style="22" customWidth="1"/>
    <col min="5397" max="5397" width="13.5703125" style="22" customWidth="1"/>
    <col min="5398" max="5398" width="13" style="22" customWidth="1"/>
    <col min="5399" max="5403" width="8.28515625" style="22" customWidth="1"/>
    <col min="5404" max="5404" width="9.28515625" style="22" bestFit="1" customWidth="1"/>
    <col min="5405" max="5406" width="11" style="22" customWidth="1"/>
    <col min="5407" max="5407" width="10.7109375" style="22" customWidth="1"/>
    <col min="5408" max="5411" width="9.140625" style="22"/>
    <col min="5412" max="5412" width="11.85546875" style="22" customWidth="1"/>
    <col min="5413" max="5413" width="11.42578125" style="22" customWidth="1"/>
    <col min="5414" max="5414" width="11.85546875" style="22" customWidth="1"/>
    <col min="5415" max="5416" width="8.140625" style="22" customWidth="1"/>
    <col min="5417" max="5417" width="10.28515625" style="22" customWidth="1"/>
    <col min="5418" max="5418" width="8.140625" style="22" customWidth="1"/>
    <col min="5419" max="5419" width="10.28515625" style="22" customWidth="1"/>
    <col min="5420" max="5420" width="0" style="22" hidden="1" customWidth="1"/>
    <col min="5421" max="5604" width="9.140625" style="22"/>
    <col min="5605" max="5605" width="6.28515625" style="22" customWidth="1"/>
    <col min="5606" max="5606" width="66" style="22" customWidth="1"/>
    <col min="5607" max="5607" width="5.42578125" style="22" customWidth="1"/>
    <col min="5608" max="5608" width="7.42578125" style="22" customWidth="1"/>
    <col min="5609" max="5609" width="10.28515625" style="22" customWidth="1"/>
    <col min="5610" max="5610" width="9.42578125" style="22" customWidth="1"/>
    <col min="5611" max="5612" width="9.7109375" style="22" customWidth="1"/>
    <col min="5613" max="5614" width="9.28515625" style="22" bestFit="1" customWidth="1"/>
    <col min="5615" max="5620" width="7.7109375" style="22" customWidth="1"/>
    <col min="5621" max="5628" width="8" style="22" customWidth="1"/>
    <col min="5629" max="5630" width="8.140625" style="22" customWidth="1"/>
    <col min="5631" max="5631" width="10.5703125" style="22" customWidth="1"/>
    <col min="5632" max="5632" width="8" style="22" customWidth="1"/>
    <col min="5633" max="5633" width="7.42578125" style="22" customWidth="1"/>
    <col min="5634" max="5634" width="9.28515625" style="22" bestFit="1" customWidth="1"/>
    <col min="5635" max="5635" width="7" style="22" customWidth="1"/>
    <col min="5636" max="5636" width="8" style="22" customWidth="1"/>
    <col min="5637" max="5637" width="7.5703125" style="22" customWidth="1"/>
    <col min="5638" max="5638" width="10.7109375" style="22" customWidth="1"/>
    <col min="5639" max="5639" width="8.7109375" style="22" customWidth="1"/>
    <col min="5640" max="5640" width="10.140625" style="22" customWidth="1"/>
    <col min="5641" max="5641" width="6.140625" style="22" customWidth="1"/>
    <col min="5642" max="5642" width="9.140625" style="22"/>
    <col min="5643" max="5643" width="9.85546875" style="22" customWidth="1"/>
    <col min="5644" max="5644" width="9.5703125" style="22" customWidth="1"/>
    <col min="5645" max="5645" width="8.140625" style="22" customWidth="1"/>
    <col min="5646" max="5649" width="8.28515625" style="22" customWidth="1"/>
    <col min="5650" max="5651" width="10.85546875" style="22" customWidth="1"/>
    <col min="5652" max="5652" width="13.140625" style="22" customWidth="1"/>
    <col min="5653" max="5653" width="13.5703125" style="22" customWidth="1"/>
    <col min="5654" max="5654" width="13" style="22" customWidth="1"/>
    <col min="5655" max="5659" width="8.28515625" style="22" customWidth="1"/>
    <col min="5660" max="5660" width="9.28515625" style="22" bestFit="1" customWidth="1"/>
    <col min="5661" max="5662" width="11" style="22" customWidth="1"/>
    <col min="5663" max="5663" width="10.7109375" style="22" customWidth="1"/>
    <col min="5664" max="5667" width="9.140625" style="22"/>
    <col min="5668" max="5668" width="11.85546875" style="22" customWidth="1"/>
    <col min="5669" max="5669" width="11.42578125" style="22" customWidth="1"/>
    <col min="5670" max="5670" width="11.85546875" style="22" customWidth="1"/>
    <col min="5671" max="5672" width="8.140625" style="22" customWidth="1"/>
    <col min="5673" max="5673" width="10.28515625" style="22" customWidth="1"/>
    <col min="5674" max="5674" width="8.140625" style="22" customWidth="1"/>
    <col min="5675" max="5675" width="10.28515625" style="22" customWidth="1"/>
    <col min="5676" max="5676" width="0" style="22" hidden="1" customWidth="1"/>
    <col min="5677" max="5860" width="9.140625" style="22"/>
    <col min="5861" max="5861" width="6.28515625" style="22" customWidth="1"/>
    <col min="5862" max="5862" width="66" style="22" customWidth="1"/>
    <col min="5863" max="5863" width="5.42578125" style="22" customWidth="1"/>
    <col min="5864" max="5864" width="7.42578125" style="22" customWidth="1"/>
    <col min="5865" max="5865" width="10.28515625" style="22" customWidth="1"/>
    <col min="5866" max="5866" width="9.42578125" style="22" customWidth="1"/>
    <col min="5867" max="5868" width="9.7109375" style="22" customWidth="1"/>
    <col min="5869" max="5870" width="9.28515625" style="22" bestFit="1" customWidth="1"/>
    <col min="5871" max="5876" width="7.7109375" style="22" customWidth="1"/>
    <col min="5877" max="5884" width="8" style="22" customWidth="1"/>
    <col min="5885" max="5886" width="8.140625" style="22" customWidth="1"/>
    <col min="5887" max="5887" width="10.5703125" style="22" customWidth="1"/>
    <col min="5888" max="5888" width="8" style="22" customWidth="1"/>
    <col min="5889" max="5889" width="7.42578125" style="22" customWidth="1"/>
    <col min="5890" max="5890" width="9.28515625" style="22" bestFit="1" customWidth="1"/>
    <col min="5891" max="5891" width="7" style="22" customWidth="1"/>
    <col min="5892" max="5892" width="8" style="22" customWidth="1"/>
    <col min="5893" max="5893" width="7.5703125" style="22" customWidth="1"/>
    <col min="5894" max="5894" width="10.7109375" style="22" customWidth="1"/>
    <col min="5895" max="5895" width="8.7109375" style="22" customWidth="1"/>
    <col min="5896" max="5896" width="10.140625" style="22" customWidth="1"/>
    <col min="5897" max="5897" width="6.140625" style="22" customWidth="1"/>
    <col min="5898" max="5898" width="9.140625" style="22"/>
    <col min="5899" max="5899" width="9.85546875" style="22" customWidth="1"/>
    <col min="5900" max="5900" width="9.5703125" style="22" customWidth="1"/>
    <col min="5901" max="5901" width="8.140625" style="22" customWidth="1"/>
    <col min="5902" max="5905" width="8.28515625" style="22" customWidth="1"/>
    <col min="5906" max="5907" width="10.85546875" style="22" customWidth="1"/>
    <col min="5908" max="5908" width="13.140625" style="22" customWidth="1"/>
    <col min="5909" max="5909" width="13.5703125" style="22" customWidth="1"/>
    <col min="5910" max="5910" width="13" style="22" customWidth="1"/>
    <col min="5911" max="5915" width="8.28515625" style="22" customWidth="1"/>
    <col min="5916" max="5916" width="9.28515625" style="22" bestFit="1" customWidth="1"/>
    <col min="5917" max="5918" width="11" style="22" customWidth="1"/>
    <col min="5919" max="5919" width="10.7109375" style="22" customWidth="1"/>
    <col min="5920" max="5923" width="9.140625" style="22"/>
    <col min="5924" max="5924" width="11.85546875" style="22" customWidth="1"/>
    <col min="5925" max="5925" width="11.42578125" style="22" customWidth="1"/>
    <col min="5926" max="5926" width="11.85546875" style="22" customWidth="1"/>
    <col min="5927" max="5928" width="8.140625" style="22" customWidth="1"/>
    <col min="5929" max="5929" width="10.28515625" style="22" customWidth="1"/>
    <col min="5930" max="5930" width="8.140625" style="22" customWidth="1"/>
    <col min="5931" max="5931" width="10.28515625" style="22" customWidth="1"/>
    <col min="5932" max="5932" width="0" style="22" hidden="1" customWidth="1"/>
    <col min="5933" max="6116" width="9.140625" style="22"/>
    <col min="6117" max="6117" width="6.28515625" style="22" customWidth="1"/>
    <col min="6118" max="6118" width="66" style="22" customWidth="1"/>
    <col min="6119" max="6119" width="5.42578125" style="22" customWidth="1"/>
    <col min="6120" max="6120" width="7.42578125" style="22" customWidth="1"/>
    <col min="6121" max="6121" width="10.28515625" style="22" customWidth="1"/>
    <col min="6122" max="6122" width="9.42578125" style="22" customWidth="1"/>
    <col min="6123" max="6124" width="9.7109375" style="22" customWidth="1"/>
    <col min="6125" max="6126" width="9.28515625" style="22" bestFit="1" customWidth="1"/>
    <col min="6127" max="6132" width="7.7109375" style="22" customWidth="1"/>
    <col min="6133" max="6140" width="8" style="22" customWidth="1"/>
    <col min="6141" max="6142" width="8.140625" style="22" customWidth="1"/>
    <col min="6143" max="6143" width="10.5703125" style="22" customWidth="1"/>
    <col min="6144" max="6144" width="8" style="22" customWidth="1"/>
    <col min="6145" max="6145" width="7.42578125" style="22" customWidth="1"/>
    <col min="6146" max="6146" width="9.28515625" style="22" bestFit="1" customWidth="1"/>
    <col min="6147" max="6147" width="7" style="22" customWidth="1"/>
    <col min="6148" max="6148" width="8" style="22" customWidth="1"/>
    <col min="6149" max="6149" width="7.5703125" style="22" customWidth="1"/>
    <col min="6150" max="6150" width="10.7109375" style="22" customWidth="1"/>
    <col min="6151" max="6151" width="8.7109375" style="22" customWidth="1"/>
    <col min="6152" max="6152" width="10.140625" style="22" customWidth="1"/>
    <col min="6153" max="6153" width="6.140625" style="22" customWidth="1"/>
    <col min="6154" max="6154" width="9.140625" style="22"/>
    <col min="6155" max="6155" width="9.85546875" style="22" customWidth="1"/>
    <col min="6156" max="6156" width="9.5703125" style="22" customWidth="1"/>
    <col min="6157" max="6157" width="8.140625" style="22" customWidth="1"/>
    <col min="6158" max="6161" width="8.28515625" style="22" customWidth="1"/>
    <col min="6162" max="6163" width="10.85546875" style="22" customWidth="1"/>
    <col min="6164" max="6164" width="13.140625" style="22" customWidth="1"/>
    <col min="6165" max="6165" width="13.5703125" style="22" customWidth="1"/>
    <col min="6166" max="6166" width="13" style="22" customWidth="1"/>
    <col min="6167" max="6171" width="8.28515625" style="22" customWidth="1"/>
    <col min="6172" max="6172" width="9.28515625" style="22" bestFit="1" customWidth="1"/>
    <col min="6173" max="6174" width="11" style="22" customWidth="1"/>
    <col min="6175" max="6175" width="10.7109375" style="22" customWidth="1"/>
    <col min="6176" max="6179" width="9.140625" style="22"/>
    <col min="6180" max="6180" width="11.85546875" style="22" customWidth="1"/>
    <col min="6181" max="6181" width="11.42578125" style="22" customWidth="1"/>
    <col min="6182" max="6182" width="11.85546875" style="22" customWidth="1"/>
    <col min="6183" max="6184" width="8.140625" style="22" customWidth="1"/>
    <col min="6185" max="6185" width="10.28515625" style="22" customWidth="1"/>
    <col min="6186" max="6186" width="8.140625" style="22" customWidth="1"/>
    <col min="6187" max="6187" width="10.28515625" style="22" customWidth="1"/>
    <col min="6188" max="6188" width="0" style="22" hidden="1" customWidth="1"/>
    <col min="6189" max="6372" width="9.140625" style="22"/>
    <col min="6373" max="6373" width="6.28515625" style="22" customWidth="1"/>
    <col min="6374" max="6374" width="66" style="22" customWidth="1"/>
    <col min="6375" max="6375" width="5.42578125" style="22" customWidth="1"/>
    <col min="6376" max="6376" width="7.42578125" style="22" customWidth="1"/>
    <col min="6377" max="6377" width="10.28515625" style="22" customWidth="1"/>
    <col min="6378" max="6378" width="9.42578125" style="22" customWidth="1"/>
    <col min="6379" max="6380" width="9.7109375" style="22" customWidth="1"/>
    <col min="6381" max="6382" width="9.28515625" style="22" bestFit="1" customWidth="1"/>
    <col min="6383" max="6388" width="7.7109375" style="22" customWidth="1"/>
    <col min="6389" max="6396" width="8" style="22" customWidth="1"/>
    <col min="6397" max="6398" width="8.140625" style="22" customWidth="1"/>
    <col min="6399" max="6399" width="10.5703125" style="22" customWidth="1"/>
    <col min="6400" max="6400" width="8" style="22" customWidth="1"/>
    <col min="6401" max="6401" width="7.42578125" style="22" customWidth="1"/>
    <col min="6402" max="6402" width="9.28515625" style="22" bestFit="1" customWidth="1"/>
    <col min="6403" max="6403" width="7" style="22" customWidth="1"/>
    <col min="6404" max="6404" width="8" style="22" customWidth="1"/>
    <col min="6405" max="6405" width="7.5703125" style="22" customWidth="1"/>
    <col min="6406" max="6406" width="10.7109375" style="22" customWidth="1"/>
    <col min="6407" max="6407" width="8.7109375" style="22" customWidth="1"/>
    <col min="6408" max="6408" width="10.140625" style="22" customWidth="1"/>
    <col min="6409" max="6409" width="6.140625" style="22" customWidth="1"/>
    <col min="6410" max="6410" width="9.140625" style="22"/>
    <col min="6411" max="6411" width="9.85546875" style="22" customWidth="1"/>
    <col min="6412" max="6412" width="9.5703125" style="22" customWidth="1"/>
    <col min="6413" max="6413" width="8.140625" style="22" customWidth="1"/>
    <col min="6414" max="6417" width="8.28515625" style="22" customWidth="1"/>
    <col min="6418" max="6419" width="10.85546875" style="22" customWidth="1"/>
    <col min="6420" max="6420" width="13.140625" style="22" customWidth="1"/>
    <col min="6421" max="6421" width="13.5703125" style="22" customWidth="1"/>
    <col min="6422" max="6422" width="13" style="22" customWidth="1"/>
    <col min="6423" max="6427" width="8.28515625" style="22" customWidth="1"/>
    <col min="6428" max="6428" width="9.28515625" style="22" bestFit="1" customWidth="1"/>
    <col min="6429" max="6430" width="11" style="22" customWidth="1"/>
    <col min="6431" max="6431" width="10.7109375" style="22" customWidth="1"/>
    <col min="6432" max="6435" width="9.140625" style="22"/>
    <col min="6436" max="6436" width="11.85546875" style="22" customWidth="1"/>
    <col min="6437" max="6437" width="11.42578125" style="22" customWidth="1"/>
    <col min="6438" max="6438" width="11.85546875" style="22" customWidth="1"/>
    <col min="6439" max="6440" width="8.140625" style="22" customWidth="1"/>
    <col min="6441" max="6441" width="10.28515625" style="22" customWidth="1"/>
    <col min="6442" max="6442" width="8.140625" style="22" customWidth="1"/>
    <col min="6443" max="6443" width="10.28515625" style="22" customWidth="1"/>
    <col min="6444" max="6444" width="0" style="22" hidden="1" customWidth="1"/>
    <col min="6445" max="6628" width="9.140625" style="22"/>
    <col min="6629" max="6629" width="6.28515625" style="22" customWidth="1"/>
    <col min="6630" max="6630" width="66" style="22" customWidth="1"/>
    <col min="6631" max="6631" width="5.42578125" style="22" customWidth="1"/>
    <col min="6632" max="6632" width="7.42578125" style="22" customWidth="1"/>
    <col min="6633" max="6633" width="10.28515625" style="22" customWidth="1"/>
    <col min="6634" max="6634" width="9.42578125" style="22" customWidth="1"/>
    <col min="6635" max="6636" width="9.7109375" style="22" customWidth="1"/>
    <col min="6637" max="6638" width="9.28515625" style="22" bestFit="1" customWidth="1"/>
    <col min="6639" max="6644" width="7.7109375" style="22" customWidth="1"/>
    <col min="6645" max="6652" width="8" style="22" customWidth="1"/>
    <col min="6653" max="6654" width="8.140625" style="22" customWidth="1"/>
    <col min="6655" max="6655" width="10.5703125" style="22" customWidth="1"/>
    <col min="6656" max="6656" width="8" style="22" customWidth="1"/>
    <col min="6657" max="6657" width="7.42578125" style="22" customWidth="1"/>
    <col min="6658" max="6658" width="9.28515625" style="22" bestFit="1" customWidth="1"/>
    <col min="6659" max="6659" width="7" style="22" customWidth="1"/>
    <col min="6660" max="6660" width="8" style="22" customWidth="1"/>
    <col min="6661" max="6661" width="7.5703125" style="22" customWidth="1"/>
    <col min="6662" max="6662" width="10.7109375" style="22" customWidth="1"/>
    <col min="6663" max="6663" width="8.7109375" style="22" customWidth="1"/>
    <col min="6664" max="6664" width="10.140625" style="22" customWidth="1"/>
    <col min="6665" max="6665" width="6.140625" style="22" customWidth="1"/>
    <col min="6666" max="6666" width="9.140625" style="22"/>
    <col min="6667" max="6667" width="9.85546875" style="22" customWidth="1"/>
    <col min="6668" max="6668" width="9.5703125" style="22" customWidth="1"/>
    <col min="6669" max="6669" width="8.140625" style="22" customWidth="1"/>
    <col min="6670" max="6673" width="8.28515625" style="22" customWidth="1"/>
    <col min="6674" max="6675" width="10.85546875" style="22" customWidth="1"/>
    <col min="6676" max="6676" width="13.140625" style="22" customWidth="1"/>
    <col min="6677" max="6677" width="13.5703125" style="22" customWidth="1"/>
    <col min="6678" max="6678" width="13" style="22" customWidth="1"/>
    <col min="6679" max="6683" width="8.28515625" style="22" customWidth="1"/>
    <col min="6684" max="6684" width="9.28515625" style="22" bestFit="1" customWidth="1"/>
    <col min="6685" max="6686" width="11" style="22" customWidth="1"/>
    <col min="6687" max="6687" width="10.7109375" style="22" customWidth="1"/>
    <col min="6688" max="6691" width="9.140625" style="22"/>
    <col min="6692" max="6692" width="11.85546875" style="22" customWidth="1"/>
    <col min="6693" max="6693" width="11.42578125" style="22" customWidth="1"/>
    <col min="6694" max="6694" width="11.85546875" style="22" customWidth="1"/>
    <col min="6695" max="6696" width="8.140625" style="22" customWidth="1"/>
    <col min="6697" max="6697" width="10.28515625" style="22" customWidth="1"/>
    <col min="6698" max="6698" width="8.140625" style="22" customWidth="1"/>
    <col min="6699" max="6699" width="10.28515625" style="22" customWidth="1"/>
    <col min="6700" max="6700" width="0" style="22" hidden="1" customWidth="1"/>
    <col min="6701" max="6884" width="9.140625" style="22"/>
    <col min="6885" max="6885" width="6.28515625" style="22" customWidth="1"/>
    <col min="6886" max="6886" width="66" style="22" customWidth="1"/>
    <col min="6887" max="6887" width="5.42578125" style="22" customWidth="1"/>
    <col min="6888" max="6888" width="7.42578125" style="22" customWidth="1"/>
    <col min="6889" max="6889" width="10.28515625" style="22" customWidth="1"/>
    <col min="6890" max="6890" width="9.42578125" style="22" customWidth="1"/>
    <col min="6891" max="6892" width="9.7109375" style="22" customWidth="1"/>
    <col min="6893" max="6894" width="9.28515625" style="22" bestFit="1" customWidth="1"/>
    <col min="6895" max="6900" width="7.7109375" style="22" customWidth="1"/>
    <col min="6901" max="6908" width="8" style="22" customWidth="1"/>
    <col min="6909" max="6910" width="8.140625" style="22" customWidth="1"/>
    <col min="6911" max="6911" width="10.5703125" style="22" customWidth="1"/>
    <col min="6912" max="6912" width="8" style="22" customWidth="1"/>
    <col min="6913" max="6913" width="7.42578125" style="22" customWidth="1"/>
    <col min="6914" max="6914" width="9.28515625" style="22" bestFit="1" customWidth="1"/>
    <col min="6915" max="6915" width="7" style="22" customWidth="1"/>
    <col min="6916" max="6916" width="8" style="22" customWidth="1"/>
    <col min="6917" max="6917" width="7.5703125" style="22" customWidth="1"/>
    <col min="6918" max="6918" width="10.7109375" style="22" customWidth="1"/>
    <col min="6919" max="6919" width="8.7109375" style="22" customWidth="1"/>
    <col min="6920" max="6920" width="10.140625" style="22" customWidth="1"/>
    <col min="6921" max="6921" width="6.140625" style="22" customWidth="1"/>
    <col min="6922" max="6922" width="9.140625" style="22"/>
    <col min="6923" max="6923" width="9.85546875" style="22" customWidth="1"/>
    <col min="6924" max="6924" width="9.5703125" style="22" customWidth="1"/>
    <col min="6925" max="6925" width="8.140625" style="22" customWidth="1"/>
    <col min="6926" max="6929" width="8.28515625" style="22" customWidth="1"/>
    <col min="6930" max="6931" width="10.85546875" style="22" customWidth="1"/>
    <col min="6932" max="6932" width="13.140625" style="22" customWidth="1"/>
    <col min="6933" max="6933" width="13.5703125" style="22" customWidth="1"/>
    <col min="6934" max="6934" width="13" style="22" customWidth="1"/>
    <col min="6935" max="6939" width="8.28515625" style="22" customWidth="1"/>
    <col min="6940" max="6940" width="9.28515625" style="22" bestFit="1" customWidth="1"/>
    <col min="6941" max="6942" width="11" style="22" customWidth="1"/>
    <col min="6943" max="6943" width="10.7109375" style="22" customWidth="1"/>
    <col min="6944" max="6947" width="9.140625" style="22"/>
    <col min="6948" max="6948" width="11.85546875" style="22" customWidth="1"/>
    <col min="6949" max="6949" width="11.42578125" style="22" customWidth="1"/>
    <col min="6950" max="6950" width="11.85546875" style="22" customWidth="1"/>
    <col min="6951" max="6952" width="8.140625" style="22" customWidth="1"/>
    <col min="6953" max="6953" width="10.28515625" style="22" customWidth="1"/>
    <col min="6954" max="6954" width="8.140625" style="22" customWidth="1"/>
    <col min="6955" max="6955" width="10.28515625" style="22" customWidth="1"/>
    <col min="6956" max="6956" width="0" style="22" hidden="1" customWidth="1"/>
    <col min="6957" max="7140" width="9.140625" style="22"/>
    <col min="7141" max="7141" width="6.28515625" style="22" customWidth="1"/>
    <col min="7142" max="7142" width="66" style="22" customWidth="1"/>
    <col min="7143" max="7143" width="5.42578125" style="22" customWidth="1"/>
    <col min="7144" max="7144" width="7.42578125" style="22" customWidth="1"/>
    <col min="7145" max="7145" width="10.28515625" style="22" customWidth="1"/>
    <col min="7146" max="7146" width="9.42578125" style="22" customWidth="1"/>
    <col min="7147" max="7148" width="9.7109375" style="22" customWidth="1"/>
    <col min="7149" max="7150" width="9.28515625" style="22" bestFit="1" customWidth="1"/>
    <col min="7151" max="7156" width="7.7109375" style="22" customWidth="1"/>
    <col min="7157" max="7164" width="8" style="22" customWidth="1"/>
    <col min="7165" max="7166" width="8.140625" style="22" customWidth="1"/>
    <col min="7167" max="7167" width="10.5703125" style="22" customWidth="1"/>
    <col min="7168" max="7168" width="8" style="22" customWidth="1"/>
    <col min="7169" max="7169" width="7.42578125" style="22" customWidth="1"/>
    <col min="7170" max="7170" width="9.28515625" style="22" bestFit="1" customWidth="1"/>
    <col min="7171" max="7171" width="7" style="22" customWidth="1"/>
    <col min="7172" max="7172" width="8" style="22" customWidth="1"/>
    <col min="7173" max="7173" width="7.5703125" style="22" customWidth="1"/>
    <col min="7174" max="7174" width="10.7109375" style="22" customWidth="1"/>
    <col min="7175" max="7175" width="8.7109375" style="22" customWidth="1"/>
    <col min="7176" max="7176" width="10.140625" style="22" customWidth="1"/>
    <col min="7177" max="7177" width="6.140625" style="22" customWidth="1"/>
    <col min="7178" max="7178" width="9.140625" style="22"/>
    <col min="7179" max="7179" width="9.85546875" style="22" customWidth="1"/>
    <col min="7180" max="7180" width="9.5703125" style="22" customWidth="1"/>
    <col min="7181" max="7181" width="8.140625" style="22" customWidth="1"/>
    <col min="7182" max="7185" width="8.28515625" style="22" customWidth="1"/>
    <col min="7186" max="7187" width="10.85546875" style="22" customWidth="1"/>
    <col min="7188" max="7188" width="13.140625" style="22" customWidth="1"/>
    <col min="7189" max="7189" width="13.5703125" style="22" customWidth="1"/>
    <col min="7190" max="7190" width="13" style="22" customWidth="1"/>
    <col min="7191" max="7195" width="8.28515625" style="22" customWidth="1"/>
    <col min="7196" max="7196" width="9.28515625" style="22" bestFit="1" customWidth="1"/>
    <col min="7197" max="7198" width="11" style="22" customWidth="1"/>
    <col min="7199" max="7199" width="10.7109375" style="22" customWidth="1"/>
    <col min="7200" max="7203" width="9.140625" style="22"/>
    <col min="7204" max="7204" width="11.85546875" style="22" customWidth="1"/>
    <col min="7205" max="7205" width="11.42578125" style="22" customWidth="1"/>
    <col min="7206" max="7206" width="11.85546875" style="22" customWidth="1"/>
    <col min="7207" max="7208" width="8.140625" style="22" customWidth="1"/>
    <col min="7209" max="7209" width="10.28515625" style="22" customWidth="1"/>
    <col min="7210" max="7210" width="8.140625" style="22" customWidth="1"/>
    <col min="7211" max="7211" width="10.28515625" style="22" customWidth="1"/>
    <col min="7212" max="7212" width="0" style="22" hidden="1" customWidth="1"/>
    <col min="7213" max="7396" width="9.140625" style="22"/>
    <col min="7397" max="7397" width="6.28515625" style="22" customWidth="1"/>
    <col min="7398" max="7398" width="66" style="22" customWidth="1"/>
    <col min="7399" max="7399" width="5.42578125" style="22" customWidth="1"/>
    <col min="7400" max="7400" width="7.42578125" style="22" customWidth="1"/>
    <col min="7401" max="7401" width="10.28515625" style="22" customWidth="1"/>
    <col min="7402" max="7402" width="9.42578125" style="22" customWidth="1"/>
    <col min="7403" max="7404" width="9.7109375" style="22" customWidth="1"/>
    <col min="7405" max="7406" width="9.28515625" style="22" bestFit="1" customWidth="1"/>
    <col min="7407" max="7412" width="7.7109375" style="22" customWidth="1"/>
    <col min="7413" max="7420" width="8" style="22" customWidth="1"/>
    <col min="7421" max="7422" width="8.140625" style="22" customWidth="1"/>
    <col min="7423" max="7423" width="10.5703125" style="22" customWidth="1"/>
    <col min="7424" max="7424" width="8" style="22" customWidth="1"/>
    <col min="7425" max="7425" width="7.42578125" style="22" customWidth="1"/>
    <col min="7426" max="7426" width="9.28515625" style="22" bestFit="1" customWidth="1"/>
    <col min="7427" max="7427" width="7" style="22" customWidth="1"/>
    <col min="7428" max="7428" width="8" style="22" customWidth="1"/>
    <col min="7429" max="7429" width="7.5703125" style="22" customWidth="1"/>
    <col min="7430" max="7430" width="10.7109375" style="22" customWidth="1"/>
    <col min="7431" max="7431" width="8.7109375" style="22" customWidth="1"/>
    <col min="7432" max="7432" width="10.140625" style="22" customWidth="1"/>
    <col min="7433" max="7433" width="6.140625" style="22" customWidth="1"/>
    <col min="7434" max="7434" width="9.140625" style="22"/>
    <col min="7435" max="7435" width="9.85546875" style="22" customWidth="1"/>
    <col min="7436" max="7436" width="9.5703125" style="22" customWidth="1"/>
    <col min="7437" max="7437" width="8.140625" style="22" customWidth="1"/>
    <col min="7438" max="7441" width="8.28515625" style="22" customWidth="1"/>
    <col min="7442" max="7443" width="10.85546875" style="22" customWidth="1"/>
    <col min="7444" max="7444" width="13.140625" style="22" customWidth="1"/>
    <col min="7445" max="7445" width="13.5703125" style="22" customWidth="1"/>
    <col min="7446" max="7446" width="13" style="22" customWidth="1"/>
    <col min="7447" max="7451" width="8.28515625" style="22" customWidth="1"/>
    <col min="7452" max="7452" width="9.28515625" style="22" bestFit="1" customWidth="1"/>
    <col min="7453" max="7454" width="11" style="22" customWidth="1"/>
    <col min="7455" max="7455" width="10.7109375" style="22" customWidth="1"/>
    <col min="7456" max="7459" width="9.140625" style="22"/>
    <col min="7460" max="7460" width="11.85546875" style="22" customWidth="1"/>
    <col min="7461" max="7461" width="11.42578125" style="22" customWidth="1"/>
    <col min="7462" max="7462" width="11.85546875" style="22" customWidth="1"/>
    <col min="7463" max="7464" width="8.140625" style="22" customWidth="1"/>
    <col min="7465" max="7465" width="10.28515625" style="22" customWidth="1"/>
    <col min="7466" max="7466" width="8.140625" style="22" customWidth="1"/>
    <col min="7467" max="7467" width="10.28515625" style="22" customWidth="1"/>
    <col min="7468" max="7468" width="0" style="22" hidden="1" customWidth="1"/>
    <col min="7469" max="7652" width="9.140625" style="22"/>
    <col min="7653" max="7653" width="6.28515625" style="22" customWidth="1"/>
    <col min="7654" max="7654" width="66" style="22" customWidth="1"/>
    <col min="7655" max="7655" width="5.42578125" style="22" customWidth="1"/>
    <col min="7656" max="7656" width="7.42578125" style="22" customWidth="1"/>
    <col min="7657" max="7657" width="10.28515625" style="22" customWidth="1"/>
    <col min="7658" max="7658" width="9.42578125" style="22" customWidth="1"/>
    <col min="7659" max="7660" width="9.7109375" style="22" customWidth="1"/>
    <col min="7661" max="7662" width="9.28515625" style="22" bestFit="1" customWidth="1"/>
    <col min="7663" max="7668" width="7.7109375" style="22" customWidth="1"/>
    <col min="7669" max="7676" width="8" style="22" customWidth="1"/>
    <col min="7677" max="7678" width="8.140625" style="22" customWidth="1"/>
    <col min="7679" max="7679" width="10.5703125" style="22" customWidth="1"/>
    <col min="7680" max="7680" width="8" style="22" customWidth="1"/>
    <col min="7681" max="7681" width="7.42578125" style="22" customWidth="1"/>
    <col min="7682" max="7682" width="9.28515625" style="22" bestFit="1" customWidth="1"/>
    <col min="7683" max="7683" width="7" style="22" customWidth="1"/>
    <col min="7684" max="7684" width="8" style="22" customWidth="1"/>
    <col min="7685" max="7685" width="7.5703125" style="22" customWidth="1"/>
    <col min="7686" max="7686" width="10.7109375" style="22" customWidth="1"/>
    <col min="7687" max="7687" width="8.7109375" style="22" customWidth="1"/>
    <col min="7688" max="7688" width="10.140625" style="22" customWidth="1"/>
    <col min="7689" max="7689" width="6.140625" style="22" customWidth="1"/>
    <col min="7690" max="7690" width="9.140625" style="22"/>
    <col min="7691" max="7691" width="9.85546875" style="22" customWidth="1"/>
    <col min="7692" max="7692" width="9.5703125" style="22" customWidth="1"/>
    <col min="7693" max="7693" width="8.140625" style="22" customWidth="1"/>
    <col min="7694" max="7697" width="8.28515625" style="22" customWidth="1"/>
    <col min="7698" max="7699" width="10.85546875" style="22" customWidth="1"/>
    <col min="7700" max="7700" width="13.140625" style="22" customWidth="1"/>
    <col min="7701" max="7701" width="13.5703125" style="22" customWidth="1"/>
    <col min="7702" max="7702" width="13" style="22" customWidth="1"/>
    <col min="7703" max="7707" width="8.28515625" style="22" customWidth="1"/>
    <col min="7708" max="7708" width="9.28515625" style="22" bestFit="1" customWidth="1"/>
    <col min="7709" max="7710" width="11" style="22" customWidth="1"/>
    <col min="7711" max="7711" width="10.7109375" style="22" customWidth="1"/>
    <col min="7712" max="7715" width="9.140625" style="22"/>
    <col min="7716" max="7716" width="11.85546875" style="22" customWidth="1"/>
    <col min="7717" max="7717" width="11.42578125" style="22" customWidth="1"/>
    <col min="7718" max="7718" width="11.85546875" style="22" customWidth="1"/>
    <col min="7719" max="7720" width="8.140625" style="22" customWidth="1"/>
    <col min="7721" max="7721" width="10.28515625" style="22" customWidth="1"/>
    <col min="7722" max="7722" width="8.140625" style="22" customWidth="1"/>
    <col min="7723" max="7723" width="10.28515625" style="22" customWidth="1"/>
    <col min="7724" max="7724" width="0" style="22" hidden="1" customWidth="1"/>
    <col min="7725" max="7908" width="9.140625" style="22"/>
    <col min="7909" max="7909" width="6.28515625" style="22" customWidth="1"/>
    <col min="7910" max="7910" width="66" style="22" customWidth="1"/>
    <col min="7911" max="7911" width="5.42578125" style="22" customWidth="1"/>
    <col min="7912" max="7912" width="7.42578125" style="22" customWidth="1"/>
    <col min="7913" max="7913" width="10.28515625" style="22" customWidth="1"/>
    <col min="7914" max="7914" width="9.42578125" style="22" customWidth="1"/>
    <col min="7915" max="7916" width="9.7109375" style="22" customWidth="1"/>
    <col min="7917" max="7918" width="9.28515625" style="22" bestFit="1" customWidth="1"/>
    <col min="7919" max="7924" width="7.7109375" style="22" customWidth="1"/>
    <col min="7925" max="7932" width="8" style="22" customWidth="1"/>
    <col min="7933" max="7934" width="8.140625" style="22" customWidth="1"/>
    <col min="7935" max="7935" width="10.5703125" style="22" customWidth="1"/>
    <col min="7936" max="7936" width="8" style="22" customWidth="1"/>
    <col min="7937" max="7937" width="7.42578125" style="22" customWidth="1"/>
    <col min="7938" max="7938" width="9.28515625" style="22" bestFit="1" customWidth="1"/>
    <col min="7939" max="7939" width="7" style="22" customWidth="1"/>
    <col min="7940" max="7940" width="8" style="22" customWidth="1"/>
    <col min="7941" max="7941" width="7.5703125" style="22" customWidth="1"/>
    <col min="7942" max="7942" width="10.7109375" style="22" customWidth="1"/>
    <col min="7943" max="7943" width="8.7109375" style="22" customWidth="1"/>
    <col min="7944" max="7944" width="10.140625" style="22" customWidth="1"/>
    <col min="7945" max="7945" width="6.140625" style="22" customWidth="1"/>
    <col min="7946" max="7946" width="9.140625" style="22"/>
    <col min="7947" max="7947" width="9.85546875" style="22" customWidth="1"/>
    <col min="7948" max="7948" width="9.5703125" style="22" customWidth="1"/>
    <col min="7949" max="7949" width="8.140625" style="22" customWidth="1"/>
    <col min="7950" max="7953" width="8.28515625" style="22" customWidth="1"/>
    <col min="7954" max="7955" width="10.85546875" style="22" customWidth="1"/>
    <col min="7956" max="7956" width="13.140625" style="22" customWidth="1"/>
    <col min="7957" max="7957" width="13.5703125" style="22" customWidth="1"/>
    <col min="7958" max="7958" width="13" style="22" customWidth="1"/>
    <col min="7959" max="7963" width="8.28515625" style="22" customWidth="1"/>
    <col min="7964" max="7964" width="9.28515625" style="22" bestFit="1" customWidth="1"/>
    <col min="7965" max="7966" width="11" style="22" customWidth="1"/>
    <col min="7967" max="7967" width="10.7109375" style="22" customWidth="1"/>
    <col min="7968" max="7971" width="9.140625" style="22"/>
    <col min="7972" max="7972" width="11.85546875" style="22" customWidth="1"/>
    <col min="7973" max="7973" width="11.42578125" style="22" customWidth="1"/>
    <col min="7974" max="7974" width="11.85546875" style="22" customWidth="1"/>
    <col min="7975" max="7976" width="8.140625" style="22" customWidth="1"/>
    <col min="7977" max="7977" width="10.28515625" style="22" customWidth="1"/>
    <col min="7978" max="7978" width="8.140625" style="22" customWidth="1"/>
    <col min="7979" max="7979" width="10.28515625" style="22" customWidth="1"/>
    <col min="7980" max="7980" width="0" style="22" hidden="1" customWidth="1"/>
    <col min="7981" max="8164" width="9.140625" style="22"/>
    <col min="8165" max="8165" width="6.28515625" style="22" customWidth="1"/>
    <col min="8166" max="8166" width="66" style="22" customWidth="1"/>
    <col min="8167" max="8167" width="5.42578125" style="22" customWidth="1"/>
    <col min="8168" max="8168" width="7.42578125" style="22" customWidth="1"/>
    <col min="8169" max="8169" width="10.28515625" style="22" customWidth="1"/>
    <col min="8170" max="8170" width="9.42578125" style="22" customWidth="1"/>
    <col min="8171" max="8172" width="9.7109375" style="22" customWidth="1"/>
    <col min="8173" max="8174" width="9.28515625" style="22" bestFit="1" customWidth="1"/>
    <col min="8175" max="8180" width="7.7109375" style="22" customWidth="1"/>
    <col min="8181" max="8188" width="8" style="22" customWidth="1"/>
    <col min="8189" max="8190" width="8.140625" style="22" customWidth="1"/>
    <col min="8191" max="8191" width="10.5703125" style="22" customWidth="1"/>
    <col min="8192" max="8192" width="8" style="22" customWidth="1"/>
    <col min="8193" max="8193" width="7.42578125" style="22" customWidth="1"/>
    <col min="8194" max="8194" width="9.28515625" style="22" bestFit="1" customWidth="1"/>
    <col min="8195" max="8195" width="7" style="22" customWidth="1"/>
    <col min="8196" max="8196" width="8" style="22" customWidth="1"/>
    <col min="8197" max="8197" width="7.5703125" style="22" customWidth="1"/>
    <col min="8198" max="8198" width="10.7109375" style="22" customWidth="1"/>
    <col min="8199" max="8199" width="8.7109375" style="22" customWidth="1"/>
    <col min="8200" max="8200" width="10.140625" style="22" customWidth="1"/>
    <col min="8201" max="8201" width="6.140625" style="22" customWidth="1"/>
    <col min="8202" max="8202" width="9.140625" style="22"/>
    <col min="8203" max="8203" width="9.85546875" style="22" customWidth="1"/>
    <col min="8204" max="8204" width="9.5703125" style="22" customWidth="1"/>
    <col min="8205" max="8205" width="8.140625" style="22" customWidth="1"/>
    <col min="8206" max="8209" width="8.28515625" style="22" customWidth="1"/>
    <col min="8210" max="8211" width="10.85546875" style="22" customWidth="1"/>
    <col min="8212" max="8212" width="13.140625" style="22" customWidth="1"/>
    <col min="8213" max="8213" width="13.5703125" style="22" customWidth="1"/>
    <col min="8214" max="8214" width="13" style="22" customWidth="1"/>
    <col min="8215" max="8219" width="8.28515625" style="22" customWidth="1"/>
    <col min="8220" max="8220" width="9.28515625" style="22" bestFit="1" customWidth="1"/>
    <col min="8221" max="8222" width="11" style="22" customWidth="1"/>
    <col min="8223" max="8223" width="10.7109375" style="22" customWidth="1"/>
    <col min="8224" max="8227" width="9.140625" style="22"/>
    <col min="8228" max="8228" width="11.85546875" style="22" customWidth="1"/>
    <col min="8229" max="8229" width="11.42578125" style="22" customWidth="1"/>
    <col min="8230" max="8230" width="11.85546875" style="22" customWidth="1"/>
    <col min="8231" max="8232" width="8.140625" style="22" customWidth="1"/>
    <col min="8233" max="8233" width="10.28515625" style="22" customWidth="1"/>
    <col min="8234" max="8234" width="8.140625" style="22" customWidth="1"/>
    <col min="8235" max="8235" width="10.28515625" style="22" customWidth="1"/>
    <col min="8236" max="8236" width="0" style="22" hidden="1" customWidth="1"/>
    <col min="8237" max="8420" width="9.140625" style="22"/>
    <col min="8421" max="8421" width="6.28515625" style="22" customWidth="1"/>
    <col min="8422" max="8422" width="66" style="22" customWidth="1"/>
    <col min="8423" max="8423" width="5.42578125" style="22" customWidth="1"/>
    <col min="8424" max="8424" width="7.42578125" style="22" customWidth="1"/>
    <col min="8425" max="8425" width="10.28515625" style="22" customWidth="1"/>
    <col min="8426" max="8426" width="9.42578125" style="22" customWidth="1"/>
    <col min="8427" max="8428" width="9.7109375" style="22" customWidth="1"/>
    <col min="8429" max="8430" width="9.28515625" style="22" bestFit="1" customWidth="1"/>
    <col min="8431" max="8436" width="7.7109375" style="22" customWidth="1"/>
    <col min="8437" max="8444" width="8" style="22" customWidth="1"/>
    <col min="8445" max="8446" width="8.140625" style="22" customWidth="1"/>
    <col min="8447" max="8447" width="10.5703125" style="22" customWidth="1"/>
    <col min="8448" max="8448" width="8" style="22" customWidth="1"/>
    <col min="8449" max="8449" width="7.42578125" style="22" customWidth="1"/>
    <col min="8450" max="8450" width="9.28515625" style="22" bestFit="1" customWidth="1"/>
    <col min="8451" max="8451" width="7" style="22" customWidth="1"/>
    <col min="8452" max="8452" width="8" style="22" customWidth="1"/>
    <col min="8453" max="8453" width="7.5703125" style="22" customWidth="1"/>
    <col min="8454" max="8454" width="10.7109375" style="22" customWidth="1"/>
    <col min="8455" max="8455" width="8.7109375" style="22" customWidth="1"/>
    <col min="8456" max="8456" width="10.140625" style="22" customWidth="1"/>
    <col min="8457" max="8457" width="6.140625" style="22" customWidth="1"/>
    <col min="8458" max="8458" width="9.140625" style="22"/>
    <col min="8459" max="8459" width="9.85546875" style="22" customWidth="1"/>
    <col min="8460" max="8460" width="9.5703125" style="22" customWidth="1"/>
    <col min="8461" max="8461" width="8.140625" style="22" customWidth="1"/>
    <col min="8462" max="8465" width="8.28515625" style="22" customWidth="1"/>
    <col min="8466" max="8467" width="10.85546875" style="22" customWidth="1"/>
    <col min="8468" max="8468" width="13.140625" style="22" customWidth="1"/>
    <col min="8469" max="8469" width="13.5703125" style="22" customWidth="1"/>
    <col min="8470" max="8470" width="13" style="22" customWidth="1"/>
    <col min="8471" max="8475" width="8.28515625" style="22" customWidth="1"/>
    <col min="8476" max="8476" width="9.28515625" style="22" bestFit="1" customWidth="1"/>
    <col min="8477" max="8478" width="11" style="22" customWidth="1"/>
    <col min="8479" max="8479" width="10.7109375" style="22" customWidth="1"/>
    <col min="8480" max="8483" width="9.140625" style="22"/>
    <col min="8484" max="8484" width="11.85546875" style="22" customWidth="1"/>
    <col min="8485" max="8485" width="11.42578125" style="22" customWidth="1"/>
    <col min="8486" max="8486" width="11.85546875" style="22" customWidth="1"/>
    <col min="8487" max="8488" width="8.140625" style="22" customWidth="1"/>
    <col min="8489" max="8489" width="10.28515625" style="22" customWidth="1"/>
    <col min="8490" max="8490" width="8.140625" style="22" customWidth="1"/>
    <col min="8491" max="8491" width="10.28515625" style="22" customWidth="1"/>
    <col min="8492" max="8492" width="0" style="22" hidden="1" customWidth="1"/>
    <col min="8493" max="8676" width="9.140625" style="22"/>
    <col min="8677" max="8677" width="6.28515625" style="22" customWidth="1"/>
    <col min="8678" max="8678" width="66" style="22" customWidth="1"/>
    <col min="8679" max="8679" width="5.42578125" style="22" customWidth="1"/>
    <col min="8680" max="8680" width="7.42578125" style="22" customWidth="1"/>
    <col min="8681" max="8681" width="10.28515625" style="22" customWidth="1"/>
    <col min="8682" max="8682" width="9.42578125" style="22" customWidth="1"/>
    <col min="8683" max="8684" width="9.7109375" style="22" customWidth="1"/>
    <col min="8685" max="8686" width="9.28515625" style="22" bestFit="1" customWidth="1"/>
    <col min="8687" max="8692" width="7.7109375" style="22" customWidth="1"/>
    <col min="8693" max="8700" width="8" style="22" customWidth="1"/>
    <col min="8701" max="8702" width="8.140625" style="22" customWidth="1"/>
    <col min="8703" max="8703" width="10.5703125" style="22" customWidth="1"/>
    <col min="8704" max="8704" width="8" style="22" customWidth="1"/>
    <col min="8705" max="8705" width="7.42578125" style="22" customWidth="1"/>
    <col min="8706" max="8706" width="9.28515625" style="22" bestFit="1" customWidth="1"/>
    <col min="8707" max="8707" width="7" style="22" customWidth="1"/>
    <col min="8708" max="8708" width="8" style="22" customWidth="1"/>
    <col min="8709" max="8709" width="7.5703125" style="22" customWidth="1"/>
    <col min="8710" max="8710" width="10.7109375" style="22" customWidth="1"/>
    <col min="8711" max="8711" width="8.7109375" style="22" customWidth="1"/>
    <col min="8712" max="8712" width="10.140625" style="22" customWidth="1"/>
    <col min="8713" max="8713" width="6.140625" style="22" customWidth="1"/>
    <col min="8714" max="8714" width="9.140625" style="22"/>
    <col min="8715" max="8715" width="9.85546875" style="22" customWidth="1"/>
    <col min="8716" max="8716" width="9.5703125" style="22" customWidth="1"/>
    <col min="8717" max="8717" width="8.140625" style="22" customWidth="1"/>
    <col min="8718" max="8721" width="8.28515625" style="22" customWidth="1"/>
    <col min="8722" max="8723" width="10.85546875" style="22" customWidth="1"/>
    <col min="8724" max="8724" width="13.140625" style="22" customWidth="1"/>
    <col min="8725" max="8725" width="13.5703125" style="22" customWidth="1"/>
    <col min="8726" max="8726" width="13" style="22" customWidth="1"/>
    <col min="8727" max="8731" width="8.28515625" style="22" customWidth="1"/>
    <col min="8732" max="8732" width="9.28515625" style="22" bestFit="1" customWidth="1"/>
    <col min="8733" max="8734" width="11" style="22" customWidth="1"/>
    <col min="8735" max="8735" width="10.7109375" style="22" customWidth="1"/>
    <col min="8736" max="8739" width="9.140625" style="22"/>
    <col min="8740" max="8740" width="11.85546875" style="22" customWidth="1"/>
    <col min="8741" max="8741" width="11.42578125" style="22" customWidth="1"/>
    <col min="8742" max="8742" width="11.85546875" style="22" customWidth="1"/>
    <col min="8743" max="8744" width="8.140625" style="22" customWidth="1"/>
    <col min="8745" max="8745" width="10.28515625" style="22" customWidth="1"/>
    <col min="8746" max="8746" width="8.140625" style="22" customWidth="1"/>
    <col min="8747" max="8747" width="10.28515625" style="22" customWidth="1"/>
    <col min="8748" max="8748" width="0" style="22" hidden="1" customWidth="1"/>
    <col min="8749" max="8932" width="9.140625" style="22"/>
    <col min="8933" max="8933" width="6.28515625" style="22" customWidth="1"/>
    <col min="8934" max="8934" width="66" style="22" customWidth="1"/>
    <col min="8935" max="8935" width="5.42578125" style="22" customWidth="1"/>
    <col min="8936" max="8936" width="7.42578125" style="22" customWidth="1"/>
    <col min="8937" max="8937" width="10.28515625" style="22" customWidth="1"/>
    <col min="8938" max="8938" width="9.42578125" style="22" customWidth="1"/>
    <col min="8939" max="8940" width="9.7109375" style="22" customWidth="1"/>
    <col min="8941" max="8942" width="9.28515625" style="22" bestFit="1" customWidth="1"/>
    <col min="8943" max="8948" width="7.7109375" style="22" customWidth="1"/>
    <col min="8949" max="8956" width="8" style="22" customWidth="1"/>
    <col min="8957" max="8958" width="8.140625" style="22" customWidth="1"/>
    <col min="8959" max="8959" width="10.5703125" style="22" customWidth="1"/>
    <col min="8960" max="8960" width="8" style="22" customWidth="1"/>
    <col min="8961" max="8961" width="7.42578125" style="22" customWidth="1"/>
    <col min="8962" max="8962" width="9.28515625" style="22" bestFit="1" customWidth="1"/>
    <col min="8963" max="8963" width="7" style="22" customWidth="1"/>
    <col min="8964" max="8964" width="8" style="22" customWidth="1"/>
    <col min="8965" max="8965" width="7.5703125" style="22" customWidth="1"/>
    <col min="8966" max="8966" width="10.7109375" style="22" customWidth="1"/>
    <col min="8967" max="8967" width="8.7109375" style="22" customWidth="1"/>
    <col min="8968" max="8968" width="10.140625" style="22" customWidth="1"/>
    <col min="8969" max="8969" width="6.140625" style="22" customWidth="1"/>
    <col min="8970" max="8970" width="9.140625" style="22"/>
    <col min="8971" max="8971" width="9.85546875" style="22" customWidth="1"/>
    <col min="8972" max="8972" width="9.5703125" style="22" customWidth="1"/>
    <col min="8973" max="8973" width="8.140625" style="22" customWidth="1"/>
    <col min="8974" max="8977" width="8.28515625" style="22" customWidth="1"/>
    <col min="8978" max="8979" width="10.85546875" style="22" customWidth="1"/>
    <col min="8980" max="8980" width="13.140625" style="22" customWidth="1"/>
    <col min="8981" max="8981" width="13.5703125" style="22" customWidth="1"/>
    <col min="8982" max="8982" width="13" style="22" customWidth="1"/>
    <col min="8983" max="8987" width="8.28515625" style="22" customWidth="1"/>
    <col min="8988" max="8988" width="9.28515625" style="22" bestFit="1" customWidth="1"/>
    <col min="8989" max="8990" width="11" style="22" customWidth="1"/>
    <col min="8991" max="8991" width="10.7109375" style="22" customWidth="1"/>
    <col min="8992" max="8995" width="9.140625" style="22"/>
    <col min="8996" max="8996" width="11.85546875" style="22" customWidth="1"/>
    <col min="8997" max="8997" width="11.42578125" style="22" customWidth="1"/>
    <col min="8998" max="8998" width="11.85546875" style="22" customWidth="1"/>
    <col min="8999" max="9000" width="8.140625" style="22" customWidth="1"/>
    <col min="9001" max="9001" width="10.28515625" style="22" customWidth="1"/>
    <col min="9002" max="9002" width="8.140625" style="22" customWidth="1"/>
    <col min="9003" max="9003" width="10.28515625" style="22" customWidth="1"/>
    <col min="9004" max="9004" width="0" style="22" hidden="1" customWidth="1"/>
    <col min="9005" max="9188" width="9.140625" style="22"/>
    <col min="9189" max="9189" width="6.28515625" style="22" customWidth="1"/>
    <col min="9190" max="9190" width="66" style="22" customWidth="1"/>
    <col min="9191" max="9191" width="5.42578125" style="22" customWidth="1"/>
    <col min="9192" max="9192" width="7.42578125" style="22" customWidth="1"/>
    <col min="9193" max="9193" width="10.28515625" style="22" customWidth="1"/>
    <col min="9194" max="9194" width="9.42578125" style="22" customWidth="1"/>
    <col min="9195" max="9196" width="9.7109375" style="22" customWidth="1"/>
    <col min="9197" max="9198" width="9.28515625" style="22" bestFit="1" customWidth="1"/>
    <col min="9199" max="9204" width="7.7109375" style="22" customWidth="1"/>
    <col min="9205" max="9212" width="8" style="22" customWidth="1"/>
    <col min="9213" max="9214" width="8.140625" style="22" customWidth="1"/>
    <col min="9215" max="9215" width="10.5703125" style="22" customWidth="1"/>
    <col min="9216" max="9216" width="8" style="22" customWidth="1"/>
    <col min="9217" max="9217" width="7.42578125" style="22" customWidth="1"/>
    <col min="9218" max="9218" width="9.28515625" style="22" bestFit="1" customWidth="1"/>
    <col min="9219" max="9219" width="7" style="22" customWidth="1"/>
    <col min="9220" max="9220" width="8" style="22" customWidth="1"/>
    <col min="9221" max="9221" width="7.5703125" style="22" customWidth="1"/>
    <col min="9222" max="9222" width="10.7109375" style="22" customWidth="1"/>
    <col min="9223" max="9223" width="8.7109375" style="22" customWidth="1"/>
    <col min="9224" max="9224" width="10.140625" style="22" customWidth="1"/>
    <col min="9225" max="9225" width="6.140625" style="22" customWidth="1"/>
    <col min="9226" max="9226" width="9.140625" style="22"/>
    <col min="9227" max="9227" width="9.85546875" style="22" customWidth="1"/>
    <col min="9228" max="9228" width="9.5703125" style="22" customWidth="1"/>
    <col min="9229" max="9229" width="8.140625" style="22" customWidth="1"/>
    <col min="9230" max="9233" width="8.28515625" style="22" customWidth="1"/>
    <col min="9234" max="9235" width="10.85546875" style="22" customWidth="1"/>
    <col min="9236" max="9236" width="13.140625" style="22" customWidth="1"/>
    <col min="9237" max="9237" width="13.5703125" style="22" customWidth="1"/>
    <col min="9238" max="9238" width="13" style="22" customWidth="1"/>
    <col min="9239" max="9243" width="8.28515625" style="22" customWidth="1"/>
    <col min="9244" max="9244" width="9.28515625" style="22" bestFit="1" customWidth="1"/>
    <col min="9245" max="9246" width="11" style="22" customWidth="1"/>
    <col min="9247" max="9247" width="10.7109375" style="22" customWidth="1"/>
    <col min="9248" max="9251" width="9.140625" style="22"/>
    <col min="9252" max="9252" width="11.85546875" style="22" customWidth="1"/>
    <col min="9253" max="9253" width="11.42578125" style="22" customWidth="1"/>
    <col min="9254" max="9254" width="11.85546875" style="22" customWidth="1"/>
    <col min="9255" max="9256" width="8.140625" style="22" customWidth="1"/>
    <col min="9257" max="9257" width="10.28515625" style="22" customWidth="1"/>
    <col min="9258" max="9258" width="8.140625" style="22" customWidth="1"/>
    <col min="9259" max="9259" width="10.28515625" style="22" customWidth="1"/>
    <col min="9260" max="9260" width="0" style="22" hidden="1" customWidth="1"/>
    <col min="9261" max="9444" width="9.140625" style="22"/>
    <col min="9445" max="9445" width="6.28515625" style="22" customWidth="1"/>
    <col min="9446" max="9446" width="66" style="22" customWidth="1"/>
    <col min="9447" max="9447" width="5.42578125" style="22" customWidth="1"/>
    <col min="9448" max="9448" width="7.42578125" style="22" customWidth="1"/>
    <col min="9449" max="9449" width="10.28515625" style="22" customWidth="1"/>
    <col min="9450" max="9450" width="9.42578125" style="22" customWidth="1"/>
    <col min="9451" max="9452" width="9.7109375" style="22" customWidth="1"/>
    <col min="9453" max="9454" width="9.28515625" style="22" bestFit="1" customWidth="1"/>
    <col min="9455" max="9460" width="7.7109375" style="22" customWidth="1"/>
    <col min="9461" max="9468" width="8" style="22" customWidth="1"/>
    <col min="9469" max="9470" width="8.140625" style="22" customWidth="1"/>
    <col min="9471" max="9471" width="10.5703125" style="22" customWidth="1"/>
    <col min="9472" max="9472" width="8" style="22" customWidth="1"/>
    <col min="9473" max="9473" width="7.42578125" style="22" customWidth="1"/>
    <col min="9474" max="9474" width="9.28515625" style="22" bestFit="1" customWidth="1"/>
    <col min="9475" max="9475" width="7" style="22" customWidth="1"/>
    <col min="9476" max="9476" width="8" style="22" customWidth="1"/>
    <col min="9477" max="9477" width="7.5703125" style="22" customWidth="1"/>
    <col min="9478" max="9478" width="10.7109375" style="22" customWidth="1"/>
    <col min="9479" max="9479" width="8.7109375" style="22" customWidth="1"/>
    <col min="9480" max="9480" width="10.140625" style="22" customWidth="1"/>
    <col min="9481" max="9481" width="6.140625" style="22" customWidth="1"/>
    <col min="9482" max="9482" width="9.140625" style="22"/>
    <col min="9483" max="9483" width="9.85546875" style="22" customWidth="1"/>
    <col min="9484" max="9484" width="9.5703125" style="22" customWidth="1"/>
    <col min="9485" max="9485" width="8.140625" style="22" customWidth="1"/>
    <col min="9486" max="9489" width="8.28515625" style="22" customWidth="1"/>
    <col min="9490" max="9491" width="10.85546875" style="22" customWidth="1"/>
    <col min="9492" max="9492" width="13.140625" style="22" customWidth="1"/>
    <col min="9493" max="9493" width="13.5703125" style="22" customWidth="1"/>
    <col min="9494" max="9494" width="13" style="22" customWidth="1"/>
    <col min="9495" max="9499" width="8.28515625" style="22" customWidth="1"/>
    <col min="9500" max="9500" width="9.28515625" style="22" bestFit="1" customWidth="1"/>
    <col min="9501" max="9502" width="11" style="22" customWidth="1"/>
    <col min="9503" max="9503" width="10.7109375" style="22" customWidth="1"/>
    <col min="9504" max="9507" width="9.140625" style="22"/>
    <col min="9508" max="9508" width="11.85546875" style="22" customWidth="1"/>
    <col min="9509" max="9509" width="11.42578125" style="22" customWidth="1"/>
    <col min="9510" max="9510" width="11.85546875" style="22" customWidth="1"/>
    <col min="9511" max="9512" width="8.140625" style="22" customWidth="1"/>
    <col min="9513" max="9513" width="10.28515625" style="22" customWidth="1"/>
    <col min="9514" max="9514" width="8.140625" style="22" customWidth="1"/>
    <col min="9515" max="9515" width="10.28515625" style="22" customWidth="1"/>
    <col min="9516" max="9516" width="0" style="22" hidden="1" customWidth="1"/>
    <col min="9517" max="9700" width="9.140625" style="22"/>
    <col min="9701" max="9701" width="6.28515625" style="22" customWidth="1"/>
    <col min="9702" max="9702" width="66" style="22" customWidth="1"/>
    <col min="9703" max="9703" width="5.42578125" style="22" customWidth="1"/>
    <col min="9704" max="9704" width="7.42578125" style="22" customWidth="1"/>
    <col min="9705" max="9705" width="10.28515625" style="22" customWidth="1"/>
    <col min="9706" max="9706" width="9.42578125" style="22" customWidth="1"/>
    <col min="9707" max="9708" width="9.7109375" style="22" customWidth="1"/>
    <col min="9709" max="9710" width="9.28515625" style="22" bestFit="1" customWidth="1"/>
    <col min="9711" max="9716" width="7.7109375" style="22" customWidth="1"/>
    <col min="9717" max="9724" width="8" style="22" customWidth="1"/>
    <col min="9725" max="9726" width="8.140625" style="22" customWidth="1"/>
    <col min="9727" max="9727" width="10.5703125" style="22" customWidth="1"/>
    <col min="9728" max="9728" width="8" style="22" customWidth="1"/>
    <col min="9729" max="9729" width="7.42578125" style="22" customWidth="1"/>
    <col min="9730" max="9730" width="9.28515625" style="22" bestFit="1" customWidth="1"/>
    <col min="9731" max="9731" width="7" style="22" customWidth="1"/>
    <col min="9732" max="9732" width="8" style="22" customWidth="1"/>
    <col min="9733" max="9733" width="7.5703125" style="22" customWidth="1"/>
    <col min="9734" max="9734" width="10.7109375" style="22" customWidth="1"/>
    <col min="9735" max="9735" width="8.7109375" style="22" customWidth="1"/>
    <col min="9736" max="9736" width="10.140625" style="22" customWidth="1"/>
    <col min="9737" max="9737" width="6.140625" style="22" customWidth="1"/>
    <col min="9738" max="9738" width="9.140625" style="22"/>
    <col min="9739" max="9739" width="9.85546875" style="22" customWidth="1"/>
    <col min="9740" max="9740" width="9.5703125" style="22" customWidth="1"/>
    <col min="9741" max="9741" width="8.140625" style="22" customWidth="1"/>
    <col min="9742" max="9745" width="8.28515625" style="22" customWidth="1"/>
    <col min="9746" max="9747" width="10.85546875" style="22" customWidth="1"/>
    <col min="9748" max="9748" width="13.140625" style="22" customWidth="1"/>
    <col min="9749" max="9749" width="13.5703125" style="22" customWidth="1"/>
    <col min="9750" max="9750" width="13" style="22" customWidth="1"/>
    <col min="9751" max="9755" width="8.28515625" style="22" customWidth="1"/>
    <col min="9756" max="9756" width="9.28515625" style="22" bestFit="1" customWidth="1"/>
    <col min="9757" max="9758" width="11" style="22" customWidth="1"/>
    <col min="9759" max="9759" width="10.7109375" style="22" customWidth="1"/>
    <col min="9760" max="9763" width="9.140625" style="22"/>
    <col min="9764" max="9764" width="11.85546875" style="22" customWidth="1"/>
    <col min="9765" max="9765" width="11.42578125" style="22" customWidth="1"/>
    <col min="9766" max="9766" width="11.85546875" style="22" customWidth="1"/>
    <col min="9767" max="9768" width="8.140625" style="22" customWidth="1"/>
    <col min="9769" max="9769" width="10.28515625" style="22" customWidth="1"/>
    <col min="9770" max="9770" width="8.140625" style="22" customWidth="1"/>
    <col min="9771" max="9771" width="10.28515625" style="22" customWidth="1"/>
    <col min="9772" max="9772" width="0" style="22" hidden="1" customWidth="1"/>
    <col min="9773" max="9956" width="9.140625" style="22"/>
    <col min="9957" max="9957" width="6.28515625" style="22" customWidth="1"/>
    <col min="9958" max="9958" width="66" style="22" customWidth="1"/>
    <col min="9959" max="9959" width="5.42578125" style="22" customWidth="1"/>
    <col min="9960" max="9960" width="7.42578125" style="22" customWidth="1"/>
    <col min="9961" max="9961" width="10.28515625" style="22" customWidth="1"/>
    <col min="9962" max="9962" width="9.42578125" style="22" customWidth="1"/>
    <col min="9963" max="9964" width="9.7109375" style="22" customWidth="1"/>
    <col min="9965" max="9966" width="9.28515625" style="22" bestFit="1" customWidth="1"/>
    <col min="9967" max="9972" width="7.7109375" style="22" customWidth="1"/>
    <col min="9973" max="9980" width="8" style="22" customWidth="1"/>
    <col min="9981" max="9982" width="8.140625" style="22" customWidth="1"/>
    <col min="9983" max="9983" width="10.5703125" style="22" customWidth="1"/>
    <col min="9984" max="9984" width="8" style="22" customWidth="1"/>
    <col min="9985" max="9985" width="7.42578125" style="22" customWidth="1"/>
    <col min="9986" max="9986" width="9.28515625" style="22" bestFit="1" customWidth="1"/>
    <col min="9987" max="9987" width="7" style="22" customWidth="1"/>
    <col min="9988" max="9988" width="8" style="22" customWidth="1"/>
    <col min="9989" max="9989" width="7.5703125" style="22" customWidth="1"/>
    <col min="9990" max="9990" width="10.7109375" style="22" customWidth="1"/>
    <col min="9991" max="9991" width="8.7109375" style="22" customWidth="1"/>
    <col min="9992" max="9992" width="10.140625" style="22" customWidth="1"/>
    <col min="9993" max="9993" width="6.140625" style="22" customWidth="1"/>
    <col min="9994" max="9994" width="9.140625" style="22"/>
    <col min="9995" max="9995" width="9.85546875" style="22" customWidth="1"/>
    <col min="9996" max="9996" width="9.5703125" style="22" customWidth="1"/>
    <col min="9997" max="9997" width="8.140625" style="22" customWidth="1"/>
    <col min="9998" max="10001" width="8.28515625" style="22" customWidth="1"/>
    <col min="10002" max="10003" width="10.85546875" style="22" customWidth="1"/>
    <col min="10004" max="10004" width="13.140625" style="22" customWidth="1"/>
    <col min="10005" max="10005" width="13.5703125" style="22" customWidth="1"/>
    <col min="10006" max="10006" width="13" style="22" customWidth="1"/>
    <col min="10007" max="10011" width="8.28515625" style="22" customWidth="1"/>
    <col min="10012" max="10012" width="9.28515625" style="22" bestFit="1" customWidth="1"/>
    <col min="10013" max="10014" width="11" style="22" customWidth="1"/>
    <col min="10015" max="10015" width="10.7109375" style="22" customWidth="1"/>
    <col min="10016" max="10019" width="9.140625" style="22"/>
    <col min="10020" max="10020" width="11.85546875" style="22" customWidth="1"/>
    <col min="10021" max="10021" width="11.42578125" style="22" customWidth="1"/>
    <col min="10022" max="10022" width="11.85546875" style="22" customWidth="1"/>
    <col min="10023" max="10024" width="8.140625" style="22" customWidth="1"/>
    <col min="10025" max="10025" width="10.28515625" style="22" customWidth="1"/>
    <col min="10026" max="10026" width="8.140625" style="22" customWidth="1"/>
    <col min="10027" max="10027" width="10.28515625" style="22" customWidth="1"/>
    <col min="10028" max="10028" width="0" style="22" hidden="1" customWidth="1"/>
    <col min="10029" max="10212" width="9.140625" style="22"/>
    <col min="10213" max="10213" width="6.28515625" style="22" customWidth="1"/>
    <col min="10214" max="10214" width="66" style="22" customWidth="1"/>
    <col min="10215" max="10215" width="5.42578125" style="22" customWidth="1"/>
    <col min="10216" max="10216" width="7.42578125" style="22" customWidth="1"/>
    <col min="10217" max="10217" width="10.28515625" style="22" customWidth="1"/>
    <col min="10218" max="10218" width="9.42578125" style="22" customWidth="1"/>
    <col min="10219" max="10220" width="9.7109375" style="22" customWidth="1"/>
    <col min="10221" max="10222" width="9.28515625" style="22" bestFit="1" customWidth="1"/>
    <col min="10223" max="10228" width="7.7109375" style="22" customWidth="1"/>
    <col min="10229" max="10236" width="8" style="22" customWidth="1"/>
    <col min="10237" max="10238" width="8.140625" style="22" customWidth="1"/>
    <col min="10239" max="10239" width="10.5703125" style="22" customWidth="1"/>
    <col min="10240" max="10240" width="8" style="22" customWidth="1"/>
    <col min="10241" max="10241" width="7.42578125" style="22" customWidth="1"/>
    <col min="10242" max="10242" width="9.28515625" style="22" bestFit="1" customWidth="1"/>
    <col min="10243" max="10243" width="7" style="22" customWidth="1"/>
    <col min="10244" max="10244" width="8" style="22" customWidth="1"/>
    <col min="10245" max="10245" width="7.5703125" style="22" customWidth="1"/>
    <col min="10246" max="10246" width="10.7109375" style="22" customWidth="1"/>
    <col min="10247" max="10247" width="8.7109375" style="22" customWidth="1"/>
    <col min="10248" max="10248" width="10.140625" style="22" customWidth="1"/>
    <col min="10249" max="10249" width="6.140625" style="22" customWidth="1"/>
    <col min="10250" max="10250" width="9.140625" style="22"/>
    <col min="10251" max="10251" width="9.85546875" style="22" customWidth="1"/>
    <col min="10252" max="10252" width="9.5703125" style="22" customWidth="1"/>
    <col min="10253" max="10253" width="8.140625" style="22" customWidth="1"/>
    <col min="10254" max="10257" width="8.28515625" style="22" customWidth="1"/>
    <col min="10258" max="10259" width="10.85546875" style="22" customWidth="1"/>
    <col min="10260" max="10260" width="13.140625" style="22" customWidth="1"/>
    <col min="10261" max="10261" width="13.5703125" style="22" customWidth="1"/>
    <col min="10262" max="10262" width="13" style="22" customWidth="1"/>
    <col min="10263" max="10267" width="8.28515625" style="22" customWidth="1"/>
    <col min="10268" max="10268" width="9.28515625" style="22" bestFit="1" customWidth="1"/>
    <col min="10269" max="10270" width="11" style="22" customWidth="1"/>
    <col min="10271" max="10271" width="10.7109375" style="22" customWidth="1"/>
    <col min="10272" max="10275" width="9.140625" style="22"/>
    <col min="10276" max="10276" width="11.85546875" style="22" customWidth="1"/>
    <col min="10277" max="10277" width="11.42578125" style="22" customWidth="1"/>
    <col min="10278" max="10278" width="11.85546875" style="22" customWidth="1"/>
    <col min="10279" max="10280" width="8.140625" style="22" customWidth="1"/>
    <col min="10281" max="10281" width="10.28515625" style="22" customWidth="1"/>
    <col min="10282" max="10282" width="8.140625" style="22" customWidth="1"/>
    <col min="10283" max="10283" width="10.28515625" style="22" customWidth="1"/>
    <col min="10284" max="10284" width="0" style="22" hidden="1" customWidth="1"/>
    <col min="10285" max="10468" width="9.140625" style="22"/>
    <col min="10469" max="10469" width="6.28515625" style="22" customWidth="1"/>
    <col min="10470" max="10470" width="66" style="22" customWidth="1"/>
    <col min="10471" max="10471" width="5.42578125" style="22" customWidth="1"/>
    <col min="10472" max="10472" width="7.42578125" style="22" customWidth="1"/>
    <col min="10473" max="10473" width="10.28515625" style="22" customWidth="1"/>
    <col min="10474" max="10474" width="9.42578125" style="22" customWidth="1"/>
    <col min="10475" max="10476" width="9.7109375" style="22" customWidth="1"/>
    <col min="10477" max="10478" width="9.28515625" style="22" bestFit="1" customWidth="1"/>
    <col min="10479" max="10484" width="7.7109375" style="22" customWidth="1"/>
    <col min="10485" max="10492" width="8" style="22" customWidth="1"/>
    <col min="10493" max="10494" width="8.140625" style="22" customWidth="1"/>
    <col min="10495" max="10495" width="10.5703125" style="22" customWidth="1"/>
    <col min="10496" max="10496" width="8" style="22" customWidth="1"/>
    <col min="10497" max="10497" width="7.42578125" style="22" customWidth="1"/>
    <col min="10498" max="10498" width="9.28515625" style="22" bestFit="1" customWidth="1"/>
    <col min="10499" max="10499" width="7" style="22" customWidth="1"/>
    <col min="10500" max="10500" width="8" style="22" customWidth="1"/>
    <col min="10501" max="10501" width="7.5703125" style="22" customWidth="1"/>
    <col min="10502" max="10502" width="10.7109375" style="22" customWidth="1"/>
    <col min="10503" max="10503" width="8.7109375" style="22" customWidth="1"/>
    <col min="10504" max="10504" width="10.140625" style="22" customWidth="1"/>
    <col min="10505" max="10505" width="6.140625" style="22" customWidth="1"/>
    <col min="10506" max="10506" width="9.140625" style="22"/>
    <col min="10507" max="10507" width="9.85546875" style="22" customWidth="1"/>
    <col min="10508" max="10508" width="9.5703125" style="22" customWidth="1"/>
    <col min="10509" max="10509" width="8.140625" style="22" customWidth="1"/>
    <col min="10510" max="10513" width="8.28515625" style="22" customWidth="1"/>
    <col min="10514" max="10515" width="10.85546875" style="22" customWidth="1"/>
    <col min="10516" max="10516" width="13.140625" style="22" customWidth="1"/>
    <col min="10517" max="10517" width="13.5703125" style="22" customWidth="1"/>
    <col min="10518" max="10518" width="13" style="22" customWidth="1"/>
    <col min="10519" max="10523" width="8.28515625" style="22" customWidth="1"/>
    <col min="10524" max="10524" width="9.28515625" style="22" bestFit="1" customWidth="1"/>
    <col min="10525" max="10526" width="11" style="22" customWidth="1"/>
    <col min="10527" max="10527" width="10.7109375" style="22" customWidth="1"/>
    <col min="10528" max="10531" width="9.140625" style="22"/>
    <col min="10532" max="10532" width="11.85546875" style="22" customWidth="1"/>
    <col min="10533" max="10533" width="11.42578125" style="22" customWidth="1"/>
    <col min="10534" max="10534" width="11.85546875" style="22" customWidth="1"/>
    <col min="10535" max="10536" width="8.140625" style="22" customWidth="1"/>
    <col min="10537" max="10537" width="10.28515625" style="22" customWidth="1"/>
    <col min="10538" max="10538" width="8.140625" style="22" customWidth="1"/>
    <col min="10539" max="10539" width="10.28515625" style="22" customWidth="1"/>
    <col min="10540" max="10540" width="0" style="22" hidden="1" customWidth="1"/>
    <col min="10541" max="10724" width="9.140625" style="22"/>
    <col min="10725" max="10725" width="6.28515625" style="22" customWidth="1"/>
    <col min="10726" max="10726" width="66" style="22" customWidth="1"/>
    <col min="10727" max="10727" width="5.42578125" style="22" customWidth="1"/>
    <col min="10728" max="10728" width="7.42578125" style="22" customWidth="1"/>
    <col min="10729" max="10729" width="10.28515625" style="22" customWidth="1"/>
    <col min="10730" max="10730" width="9.42578125" style="22" customWidth="1"/>
    <col min="10731" max="10732" width="9.7109375" style="22" customWidth="1"/>
    <col min="10733" max="10734" width="9.28515625" style="22" bestFit="1" customWidth="1"/>
    <col min="10735" max="10740" width="7.7109375" style="22" customWidth="1"/>
    <col min="10741" max="10748" width="8" style="22" customWidth="1"/>
    <col min="10749" max="10750" width="8.140625" style="22" customWidth="1"/>
    <col min="10751" max="10751" width="10.5703125" style="22" customWidth="1"/>
    <col min="10752" max="10752" width="8" style="22" customWidth="1"/>
    <col min="10753" max="10753" width="7.42578125" style="22" customWidth="1"/>
    <col min="10754" max="10754" width="9.28515625" style="22" bestFit="1" customWidth="1"/>
    <col min="10755" max="10755" width="7" style="22" customWidth="1"/>
    <col min="10756" max="10756" width="8" style="22" customWidth="1"/>
    <col min="10757" max="10757" width="7.5703125" style="22" customWidth="1"/>
    <col min="10758" max="10758" width="10.7109375" style="22" customWidth="1"/>
    <col min="10759" max="10759" width="8.7109375" style="22" customWidth="1"/>
    <col min="10760" max="10760" width="10.140625" style="22" customWidth="1"/>
    <col min="10761" max="10761" width="6.140625" style="22" customWidth="1"/>
    <col min="10762" max="10762" width="9.140625" style="22"/>
    <col min="10763" max="10763" width="9.85546875" style="22" customWidth="1"/>
    <col min="10764" max="10764" width="9.5703125" style="22" customWidth="1"/>
    <col min="10765" max="10765" width="8.140625" style="22" customWidth="1"/>
    <col min="10766" max="10769" width="8.28515625" style="22" customWidth="1"/>
    <col min="10770" max="10771" width="10.85546875" style="22" customWidth="1"/>
    <col min="10772" max="10772" width="13.140625" style="22" customWidth="1"/>
    <col min="10773" max="10773" width="13.5703125" style="22" customWidth="1"/>
    <col min="10774" max="10774" width="13" style="22" customWidth="1"/>
    <col min="10775" max="10779" width="8.28515625" style="22" customWidth="1"/>
    <col min="10780" max="10780" width="9.28515625" style="22" bestFit="1" customWidth="1"/>
    <col min="10781" max="10782" width="11" style="22" customWidth="1"/>
    <col min="10783" max="10783" width="10.7109375" style="22" customWidth="1"/>
    <col min="10784" max="10787" width="9.140625" style="22"/>
    <col min="10788" max="10788" width="11.85546875" style="22" customWidth="1"/>
    <col min="10789" max="10789" width="11.42578125" style="22" customWidth="1"/>
    <col min="10790" max="10790" width="11.85546875" style="22" customWidth="1"/>
    <col min="10791" max="10792" width="8.140625" style="22" customWidth="1"/>
    <col min="10793" max="10793" width="10.28515625" style="22" customWidth="1"/>
    <col min="10794" max="10794" width="8.140625" style="22" customWidth="1"/>
    <col min="10795" max="10795" width="10.28515625" style="22" customWidth="1"/>
    <col min="10796" max="10796" width="0" style="22" hidden="1" customWidth="1"/>
    <col min="10797" max="10980" width="9.140625" style="22"/>
    <col min="10981" max="10981" width="6.28515625" style="22" customWidth="1"/>
    <col min="10982" max="10982" width="66" style="22" customWidth="1"/>
    <col min="10983" max="10983" width="5.42578125" style="22" customWidth="1"/>
    <col min="10984" max="10984" width="7.42578125" style="22" customWidth="1"/>
    <col min="10985" max="10985" width="10.28515625" style="22" customWidth="1"/>
    <col min="10986" max="10986" width="9.42578125" style="22" customWidth="1"/>
    <col min="10987" max="10988" width="9.7109375" style="22" customWidth="1"/>
    <col min="10989" max="10990" width="9.28515625" style="22" bestFit="1" customWidth="1"/>
    <col min="10991" max="10996" width="7.7109375" style="22" customWidth="1"/>
    <col min="10997" max="11004" width="8" style="22" customWidth="1"/>
    <col min="11005" max="11006" width="8.140625" style="22" customWidth="1"/>
    <col min="11007" max="11007" width="10.5703125" style="22" customWidth="1"/>
    <col min="11008" max="11008" width="8" style="22" customWidth="1"/>
    <col min="11009" max="11009" width="7.42578125" style="22" customWidth="1"/>
    <col min="11010" max="11010" width="9.28515625" style="22" bestFit="1" customWidth="1"/>
    <col min="11011" max="11011" width="7" style="22" customWidth="1"/>
    <col min="11012" max="11012" width="8" style="22" customWidth="1"/>
    <col min="11013" max="11013" width="7.5703125" style="22" customWidth="1"/>
    <col min="11014" max="11014" width="10.7109375" style="22" customWidth="1"/>
    <col min="11015" max="11015" width="8.7109375" style="22" customWidth="1"/>
    <col min="11016" max="11016" width="10.140625" style="22" customWidth="1"/>
    <col min="11017" max="11017" width="6.140625" style="22" customWidth="1"/>
    <col min="11018" max="11018" width="9.140625" style="22"/>
    <col min="11019" max="11019" width="9.85546875" style="22" customWidth="1"/>
    <col min="11020" max="11020" width="9.5703125" style="22" customWidth="1"/>
    <col min="11021" max="11021" width="8.140625" style="22" customWidth="1"/>
    <col min="11022" max="11025" width="8.28515625" style="22" customWidth="1"/>
    <col min="11026" max="11027" width="10.85546875" style="22" customWidth="1"/>
    <col min="11028" max="11028" width="13.140625" style="22" customWidth="1"/>
    <col min="11029" max="11029" width="13.5703125" style="22" customWidth="1"/>
    <col min="11030" max="11030" width="13" style="22" customWidth="1"/>
    <col min="11031" max="11035" width="8.28515625" style="22" customWidth="1"/>
    <col min="11036" max="11036" width="9.28515625" style="22" bestFit="1" customWidth="1"/>
    <col min="11037" max="11038" width="11" style="22" customWidth="1"/>
    <col min="11039" max="11039" width="10.7109375" style="22" customWidth="1"/>
    <col min="11040" max="11043" width="9.140625" style="22"/>
    <col min="11044" max="11044" width="11.85546875" style="22" customWidth="1"/>
    <col min="11045" max="11045" width="11.42578125" style="22" customWidth="1"/>
    <col min="11046" max="11046" width="11.85546875" style="22" customWidth="1"/>
    <col min="11047" max="11048" width="8.140625" style="22" customWidth="1"/>
    <col min="11049" max="11049" width="10.28515625" style="22" customWidth="1"/>
    <col min="11050" max="11050" width="8.140625" style="22" customWidth="1"/>
    <col min="11051" max="11051" width="10.28515625" style="22" customWidth="1"/>
    <col min="11052" max="11052" width="0" style="22" hidden="1" customWidth="1"/>
    <col min="11053" max="11236" width="9.140625" style="22"/>
    <col min="11237" max="11237" width="6.28515625" style="22" customWidth="1"/>
    <col min="11238" max="11238" width="66" style="22" customWidth="1"/>
    <col min="11239" max="11239" width="5.42578125" style="22" customWidth="1"/>
    <col min="11240" max="11240" width="7.42578125" style="22" customWidth="1"/>
    <col min="11241" max="11241" width="10.28515625" style="22" customWidth="1"/>
    <col min="11242" max="11242" width="9.42578125" style="22" customWidth="1"/>
    <col min="11243" max="11244" width="9.7109375" style="22" customWidth="1"/>
    <col min="11245" max="11246" width="9.28515625" style="22" bestFit="1" customWidth="1"/>
    <col min="11247" max="11252" width="7.7109375" style="22" customWidth="1"/>
    <col min="11253" max="11260" width="8" style="22" customWidth="1"/>
    <col min="11261" max="11262" width="8.140625" style="22" customWidth="1"/>
    <col min="11263" max="11263" width="10.5703125" style="22" customWidth="1"/>
    <col min="11264" max="11264" width="8" style="22" customWidth="1"/>
    <col min="11265" max="11265" width="7.42578125" style="22" customWidth="1"/>
    <col min="11266" max="11266" width="9.28515625" style="22" bestFit="1" customWidth="1"/>
    <col min="11267" max="11267" width="7" style="22" customWidth="1"/>
    <col min="11268" max="11268" width="8" style="22" customWidth="1"/>
    <col min="11269" max="11269" width="7.5703125" style="22" customWidth="1"/>
    <col min="11270" max="11270" width="10.7109375" style="22" customWidth="1"/>
    <col min="11271" max="11271" width="8.7109375" style="22" customWidth="1"/>
    <col min="11272" max="11272" width="10.140625" style="22" customWidth="1"/>
    <col min="11273" max="11273" width="6.140625" style="22" customWidth="1"/>
    <col min="11274" max="11274" width="9.140625" style="22"/>
    <col min="11275" max="11275" width="9.85546875" style="22" customWidth="1"/>
    <col min="11276" max="11276" width="9.5703125" style="22" customWidth="1"/>
    <col min="11277" max="11277" width="8.140625" style="22" customWidth="1"/>
    <col min="11278" max="11281" width="8.28515625" style="22" customWidth="1"/>
    <col min="11282" max="11283" width="10.85546875" style="22" customWidth="1"/>
    <col min="11284" max="11284" width="13.140625" style="22" customWidth="1"/>
    <col min="11285" max="11285" width="13.5703125" style="22" customWidth="1"/>
    <col min="11286" max="11286" width="13" style="22" customWidth="1"/>
    <col min="11287" max="11291" width="8.28515625" style="22" customWidth="1"/>
    <col min="11292" max="11292" width="9.28515625" style="22" bestFit="1" customWidth="1"/>
    <col min="11293" max="11294" width="11" style="22" customWidth="1"/>
    <col min="11295" max="11295" width="10.7109375" style="22" customWidth="1"/>
    <col min="11296" max="11299" width="9.140625" style="22"/>
    <col min="11300" max="11300" width="11.85546875" style="22" customWidth="1"/>
    <col min="11301" max="11301" width="11.42578125" style="22" customWidth="1"/>
    <col min="11302" max="11302" width="11.85546875" style="22" customWidth="1"/>
    <col min="11303" max="11304" width="8.140625" style="22" customWidth="1"/>
    <col min="11305" max="11305" width="10.28515625" style="22" customWidth="1"/>
    <col min="11306" max="11306" width="8.140625" style="22" customWidth="1"/>
    <col min="11307" max="11307" width="10.28515625" style="22" customWidth="1"/>
    <col min="11308" max="11308" width="0" style="22" hidden="1" customWidth="1"/>
    <col min="11309" max="11492" width="9.140625" style="22"/>
    <col min="11493" max="11493" width="6.28515625" style="22" customWidth="1"/>
    <col min="11494" max="11494" width="66" style="22" customWidth="1"/>
    <col min="11495" max="11495" width="5.42578125" style="22" customWidth="1"/>
    <col min="11496" max="11496" width="7.42578125" style="22" customWidth="1"/>
    <col min="11497" max="11497" width="10.28515625" style="22" customWidth="1"/>
    <col min="11498" max="11498" width="9.42578125" style="22" customWidth="1"/>
    <col min="11499" max="11500" width="9.7109375" style="22" customWidth="1"/>
    <col min="11501" max="11502" width="9.28515625" style="22" bestFit="1" customWidth="1"/>
    <col min="11503" max="11508" width="7.7109375" style="22" customWidth="1"/>
    <col min="11509" max="11516" width="8" style="22" customWidth="1"/>
    <col min="11517" max="11518" width="8.140625" style="22" customWidth="1"/>
    <col min="11519" max="11519" width="10.5703125" style="22" customWidth="1"/>
    <col min="11520" max="11520" width="8" style="22" customWidth="1"/>
    <col min="11521" max="11521" width="7.42578125" style="22" customWidth="1"/>
    <col min="11522" max="11522" width="9.28515625" style="22" bestFit="1" customWidth="1"/>
    <col min="11523" max="11523" width="7" style="22" customWidth="1"/>
    <col min="11524" max="11524" width="8" style="22" customWidth="1"/>
    <col min="11525" max="11525" width="7.5703125" style="22" customWidth="1"/>
    <col min="11526" max="11526" width="10.7109375" style="22" customWidth="1"/>
    <col min="11527" max="11527" width="8.7109375" style="22" customWidth="1"/>
    <col min="11528" max="11528" width="10.140625" style="22" customWidth="1"/>
    <col min="11529" max="11529" width="6.140625" style="22" customWidth="1"/>
    <col min="11530" max="11530" width="9.140625" style="22"/>
    <col min="11531" max="11531" width="9.85546875" style="22" customWidth="1"/>
    <col min="11532" max="11532" width="9.5703125" style="22" customWidth="1"/>
    <col min="11533" max="11533" width="8.140625" style="22" customWidth="1"/>
    <col min="11534" max="11537" width="8.28515625" style="22" customWidth="1"/>
    <col min="11538" max="11539" width="10.85546875" style="22" customWidth="1"/>
    <col min="11540" max="11540" width="13.140625" style="22" customWidth="1"/>
    <col min="11541" max="11541" width="13.5703125" style="22" customWidth="1"/>
    <col min="11542" max="11542" width="13" style="22" customWidth="1"/>
    <col min="11543" max="11547" width="8.28515625" style="22" customWidth="1"/>
    <col min="11548" max="11548" width="9.28515625" style="22" bestFit="1" customWidth="1"/>
    <col min="11549" max="11550" width="11" style="22" customWidth="1"/>
    <col min="11551" max="11551" width="10.7109375" style="22" customWidth="1"/>
    <col min="11552" max="11555" width="9.140625" style="22"/>
    <col min="11556" max="11556" width="11.85546875" style="22" customWidth="1"/>
    <col min="11557" max="11557" width="11.42578125" style="22" customWidth="1"/>
    <col min="11558" max="11558" width="11.85546875" style="22" customWidth="1"/>
    <col min="11559" max="11560" width="8.140625" style="22" customWidth="1"/>
    <col min="11561" max="11561" width="10.28515625" style="22" customWidth="1"/>
    <col min="11562" max="11562" width="8.140625" style="22" customWidth="1"/>
    <col min="11563" max="11563" width="10.28515625" style="22" customWidth="1"/>
    <col min="11564" max="11564" width="0" style="22" hidden="1" customWidth="1"/>
    <col min="11565" max="11748" width="9.140625" style="22"/>
    <col min="11749" max="11749" width="6.28515625" style="22" customWidth="1"/>
    <col min="11750" max="11750" width="66" style="22" customWidth="1"/>
    <col min="11751" max="11751" width="5.42578125" style="22" customWidth="1"/>
    <col min="11752" max="11752" width="7.42578125" style="22" customWidth="1"/>
    <col min="11753" max="11753" width="10.28515625" style="22" customWidth="1"/>
    <col min="11754" max="11754" width="9.42578125" style="22" customWidth="1"/>
    <col min="11755" max="11756" width="9.7109375" style="22" customWidth="1"/>
    <col min="11757" max="11758" width="9.28515625" style="22" bestFit="1" customWidth="1"/>
    <col min="11759" max="11764" width="7.7109375" style="22" customWidth="1"/>
    <col min="11765" max="11772" width="8" style="22" customWidth="1"/>
    <col min="11773" max="11774" width="8.140625" style="22" customWidth="1"/>
    <col min="11775" max="11775" width="10.5703125" style="22" customWidth="1"/>
    <col min="11776" max="11776" width="8" style="22" customWidth="1"/>
    <col min="11777" max="11777" width="7.42578125" style="22" customWidth="1"/>
    <col min="11778" max="11778" width="9.28515625" style="22" bestFit="1" customWidth="1"/>
    <col min="11779" max="11779" width="7" style="22" customWidth="1"/>
    <col min="11780" max="11780" width="8" style="22" customWidth="1"/>
    <col min="11781" max="11781" width="7.5703125" style="22" customWidth="1"/>
    <col min="11782" max="11782" width="10.7109375" style="22" customWidth="1"/>
    <col min="11783" max="11783" width="8.7109375" style="22" customWidth="1"/>
    <col min="11784" max="11784" width="10.140625" style="22" customWidth="1"/>
    <col min="11785" max="11785" width="6.140625" style="22" customWidth="1"/>
    <col min="11786" max="11786" width="9.140625" style="22"/>
    <col min="11787" max="11787" width="9.85546875" style="22" customWidth="1"/>
    <col min="11788" max="11788" width="9.5703125" style="22" customWidth="1"/>
    <col min="11789" max="11789" width="8.140625" style="22" customWidth="1"/>
    <col min="11790" max="11793" width="8.28515625" style="22" customWidth="1"/>
    <col min="11794" max="11795" width="10.85546875" style="22" customWidth="1"/>
    <col min="11796" max="11796" width="13.140625" style="22" customWidth="1"/>
    <col min="11797" max="11797" width="13.5703125" style="22" customWidth="1"/>
    <col min="11798" max="11798" width="13" style="22" customWidth="1"/>
    <col min="11799" max="11803" width="8.28515625" style="22" customWidth="1"/>
    <col min="11804" max="11804" width="9.28515625" style="22" bestFit="1" customWidth="1"/>
    <col min="11805" max="11806" width="11" style="22" customWidth="1"/>
    <col min="11807" max="11807" width="10.7109375" style="22" customWidth="1"/>
    <col min="11808" max="11811" width="9.140625" style="22"/>
    <col min="11812" max="11812" width="11.85546875" style="22" customWidth="1"/>
    <col min="11813" max="11813" width="11.42578125" style="22" customWidth="1"/>
    <col min="11814" max="11814" width="11.85546875" style="22" customWidth="1"/>
    <col min="11815" max="11816" width="8.140625" style="22" customWidth="1"/>
    <col min="11817" max="11817" width="10.28515625" style="22" customWidth="1"/>
    <col min="11818" max="11818" width="8.140625" style="22" customWidth="1"/>
    <col min="11819" max="11819" width="10.28515625" style="22" customWidth="1"/>
    <col min="11820" max="11820" width="0" style="22" hidden="1" customWidth="1"/>
    <col min="11821" max="12004" width="9.140625" style="22"/>
    <col min="12005" max="12005" width="6.28515625" style="22" customWidth="1"/>
    <col min="12006" max="12006" width="66" style="22" customWidth="1"/>
    <col min="12007" max="12007" width="5.42578125" style="22" customWidth="1"/>
    <col min="12008" max="12008" width="7.42578125" style="22" customWidth="1"/>
    <col min="12009" max="12009" width="10.28515625" style="22" customWidth="1"/>
    <col min="12010" max="12010" width="9.42578125" style="22" customWidth="1"/>
    <col min="12011" max="12012" width="9.7109375" style="22" customWidth="1"/>
    <col min="12013" max="12014" width="9.28515625" style="22" bestFit="1" customWidth="1"/>
    <col min="12015" max="12020" width="7.7109375" style="22" customWidth="1"/>
    <col min="12021" max="12028" width="8" style="22" customWidth="1"/>
    <col min="12029" max="12030" width="8.140625" style="22" customWidth="1"/>
    <col min="12031" max="12031" width="10.5703125" style="22" customWidth="1"/>
    <col min="12032" max="12032" width="8" style="22" customWidth="1"/>
    <col min="12033" max="12033" width="7.42578125" style="22" customWidth="1"/>
    <col min="12034" max="12034" width="9.28515625" style="22" bestFit="1" customWidth="1"/>
    <col min="12035" max="12035" width="7" style="22" customWidth="1"/>
    <col min="12036" max="12036" width="8" style="22" customWidth="1"/>
    <col min="12037" max="12037" width="7.5703125" style="22" customWidth="1"/>
    <col min="12038" max="12038" width="10.7109375" style="22" customWidth="1"/>
    <col min="12039" max="12039" width="8.7109375" style="22" customWidth="1"/>
    <col min="12040" max="12040" width="10.140625" style="22" customWidth="1"/>
    <col min="12041" max="12041" width="6.140625" style="22" customWidth="1"/>
    <col min="12042" max="12042" width="9.140625" style="22"/>
    <col min="12043" max="12043" width="9.85546875" style="22" customWidth="1"/>
    <col min="12044" max="12044" width="9.5703125" style="22" customWidth="1"/>
    <col min="12045" max="12045" width="8.140625" style="22" customWidth="1"/>
    <col min="12046" max="12049" width="8.28515625" style="22" customWidth="1"/>
    <col min="12050" max="12051" width="10.85546875" style="22" customWidth="1"/>
    <col min="12052" max="12052" width="13.140625" style="22" customWidth="1"/>
    <col min="12053" max="12053" width="13.5703125" style="22" customWidth="1"/>
    <col min="12054" max="12054" width="13" style="22" customWidth="1"/>
    <col min="12055" max="12059" width="8.28515625" style="22" customWidth="1"/>
    <col min="12060" max="12060" width="9.28515625" style="22" bestFit="1" customWidth="1"/>
    <col min="12061" max="12062" width="11" style="22" customWidth="1"/>
    <col min="12063" max="12063" width="10.7109375" style="22" customWidth="1"/>
    <col min="12064" max="12067" width="9.140625" style="22"/>
    <col min="12068" max="12068" width="11.85546875" style="22" customWidth="1"/>
    <col min="12069" max="12069" width="11.42578125" style="22" customWidth="1"/>
    <col min="12070" max="12070" width="11.85546875" style="22" customWidth="1"/>
    <col min="12071" max="12072" width="8.140625" style="22" customWidth="1"/>
    <col min="12073" max="12073" width="10.28515625" style="22" customWidth="1"/>
    <col min="12074" max="12074" width="8.140625" style="22" customWidth="1"/>
    <col min="12075" max="12075" width="10.28515625" style="22" customWidth="1"/>
    <col min="12076" max="12076" width="0" style="22" hidden="1" customWidth="1"/>
    <col min="12077" max="12260" width="9.140625" style="22"/>
    <col min="12261" max="12261" width="6.28515625" style="22" customWidth="1"/>
    <col min="12262" max="12262" width="66" style="22" customWidth="1"/>
    <col min="12263" max="12263" width="5.42578125" style="22" customWidth="1"/>
    <col min="12264" max="12264" width="7.42578125" style="22" customWidth="1"/>
    <col min="12265" max="12265" width="10.28515625" style="22" customWidth="1"/>
    <col min="12266" max="12266" width="9.42578125" style="22" customWidth="1"/>
    <col min="12267" max="12268" width="9.7109375" style="22" customWidth="1"/>
    <col min="12269" max="12270" width="9.28515625" style="22" bestFit="1" customWidth="1"/>
    <col min="12271" max="12276" width="7.7109375" style="22" customWidth="1"/>
    <col min="12277" max="12284" width="8" style="22" customWidth="1"/>
    <col min="12285" max="12286" width="8.140625" style="22" customWidth="1"/>
    <col min="12287" max="12287" width="10.5703125" style="22" customWidth="1"/>
    <col min="12288" max="12288" width="8" style="22" customWidth="1"/>
    <col min="12289" max="12289" width="7.42578125" style="22" customWidth="1"/>
    <col min="12290" max="12290" width="9.28515625" style="22" bestFit="1" customWidth="1"/>
    <col min="12291" max="12291" width="7" style="22" customWidth="1"/>
    <col min="12292" max="12292" width="8" style="22" customWidth="1"/>
    <col min="12293" max="12293" width="7.5703125" style="22" customWidth="1"/>
    <col min="12294" max="12294" width="10.7109375" style="22" customWidth="1"/>
    <col min="12295" max="12295" width="8.7109375" style="22" customWidth="1"/>
    <col min="12296" max="12296" width="10.140625" style="22" customWidth="1"/>
    <col min="12297" max="12297" width="6.140625" style="22" customWidth="1"/>
    <col min="12298" max="12298" width="9.140625" style="22"/>
    <col min="12299" max="12299" width="9.85546875" style="22" customWidth="1"/>
    <col min="12300" max="12300" width="9.5703125" style="22" customWidth="1"/>
    <col min="12301" max="12301" width="8.140625" style="22" customWidth="1"/>
    <col min="12302" max="12305" width="8.28515625" style="22" customWidth="1"/>
    <col min="12306" max="12307" width="10.85546875" style="22" customWidth="1"/>
    <col min="12308" max="12308" width="13.140625" style="22" customWidth="1"/>
    <col min="12309" max="12309" width="13.5703125" style="22" customWidth="1"/>
    <col min="12310" max="12310" width="13" style="22" customWidth="1"/>
    <col min="12311" max="12315" width="8.28515625" style="22" customWidth="1"/>
    <col min="12316" max="12316" width="9.28515625" style="22" bestFit="1" customWidth="1"/>
    <col min="12317" max="12318" width="11" style="22" customWidth="1"/>
    <col min="12319" max="12319" width="10.7109375" style="22" customWidth="1"/>
    <col min="12320" max="12323" width="9.140625" style="22"/>
    <col min="12324" max="12324" width="11.85546875" style="22" customWidth="1"/>
    <col min="12325" max="12325" width="11.42578125" style="22" customWidth="1"/>
    <col min="12326" max="12326" width="11.85546875" style="22" customWidth="1"/>
    <col min="12327" max="12328" width="8.140625" style="22" customWidth="1"/>
    <col min="12329" max="12329" width="10.28515625" style="22" customWidth="1"/>
    <col min="12330" max="12330" width="8.140625" style="22" customWidth="1"/>
    <col min="12331" max="12331" width="10.28515625" style="22" customWidth="1"/>
    <col min="12332" max="12332" width="0" style="22" hidden="1" customWidth="1"/>
    <col min="12333" max="12516" width="9.140625" style="22"/>
    <col min="12517" max="12517" width="6.28515625" style="22" customWidth="1"/>
    <col min="12518" max="12518" width="66" style="22" customWidth="1"/>
    <col min="12519" max="12519" width="5.42578125" style="22" customWidth="1"/>
    <col min="12520" max="12520" width="7.42578125" style="22" customWidth="1"/>
    <col min="12521" max="12521" width="10.28515625" style="22" customWidth="1"/>
    <col min="12522" max="12522" width="9.42578125" style="22" customWidth="1"/>
    <col min="12523" max="12524" width="9.7109375" style="22" customWidth="1"/>
    <col min="12525" max="12526" width="9.28515625" style="22" bestFit="1" customWidth="1"/>
    <col min="12527" max="12532" width="7.7109375" style="22" customWidth="1"/>
    <col min="12533" max="12540" width="8" style="22" customWidth="1"/>
    <col min="12541" max="12542" width="8.140625" style="22" customWidth="1"/>
    <col min="12543" max="12543" width="10.5703125" style="22" customWidth="1"/>
    <col min="12544" max="12544" width="8" style="22" customWidth="1"/>
    <col min="12545" max="12545" width="7.42578125" style="22" customWidth="1"/>
    <col min="12546" max="12546" width="9.28515625" style="22" bestFit="1" customWidth="1"/>
    <col min="12547" max="12547" width="7" style="22" customWidth="1"/>
    <col min="12548" max="12548" width="8" style="22" customWidth="1"/>
    <col min="12549" max="12549" width="7.5703125" style="22" customWidth="1"/>
    <col min="12550" max="12550" width="10.7109375" style="22" customWidth="1"/>
    <col min="12551" max="12551" width="8.7109375" style="22" customWidth="1"/>
    <col min="12552" max="12552" width="10.140625" style="22" customWidth="1"/>
    <col min="12553" max="12553" width="6.140625" style="22" customWidth="1"/>
    <col min="12554" max="12554" width="9.140625" style="22"/>
    <col min="12555" max="12555" width="9.85546875" style="22" customWidth="1"/>
    <col min="12556" max="12556" width="9.5703125" style="22" customWidth="1"/>
    <col min="12557" max="12557" width="8.140625" style="22" customWidth="1"/>
    <col min="12558" max="12561" width="8.28515625" style="22" customWidth="1"/>
    <col min="12562" max="12563" width="10.85546875" style="22" customWidth="1"/>
    <col min="12564" max="12564" width="13.140625" style="22" customWidth="1"/>
    <col min="12565" max="12565" width="13.5703125" style="22" customWidth="1"/>
    <col min="12566" max="12566" width="13" style="22" customWidth="1"/>
    <col min="12567" max="12571" width="8.28515625" style="22" customWidth="1"/>
    <col min="12572" max="12572" width="9.28515625" style="22" bestFit="1" customWidth="1"/>
    <col min="12573" max="12574" width="11" style="22" customWidth="1"/>
    <col min="12575" max="12575" width="10.7109375" style="22" customWidth="1"/>
    <col min="12576" max="12579" width="9.140625" style="22"/>
    <col min="12580" max="12580" width="11.85546875" style="22" customWidth="1"/>
    <col min="12581" max="12581" width="11.42578125" style="22" customWidth="1"/>
    <col min="12582" max="12582" width="11.85546875" style="22" customWidth="1"/>
    <col min="12583" max="12584" width="8.140625" style="22" customWidth="1"/>
    <col min="12585" max="12585" width="10.28515625" style="22" customWidth="1"/>
    <col min="12586" max="12586" width="8.140625" style="22" customWidth="1"/>
    <col min="12587" max="12587" width="10.28515625" style="22" customWidth="1"/>
    <col min="12588" max="12588" width="0" style="22" hidden="1" customWidth="1"/>
    <col min="12589" max="12772" width="9.140625" style="22"/>
    <col min="12773" max="12773" width="6.28515625" style="22" customWidth="1"/>
    <col min="12774" max="12774" width="66" style="22" customWidth="1"/>
    <col min="12775" max="12775" width="5.42578125" style="22" customWidth="1"/>
    <col min="12776" max="12776" width="7.42578125" style="22" customWidth="1"/>
    <col min="12777" max="12777" width="10.28515625" style="22" customWidth="1"/>
    <col min="12778" max="12778" width="9.42578125" style="22" customWidth="1"/>
    <col min="12779" max="12780" width="9.7109375" style="22" customWidth="1"/>
    <col min="12781" max="12782" width="9.28515625" style="22" bestFit="1" customWidth="1"/>
    <col min="12783" max="12788" width="7.7109375" style="22" customWidth="1"/>
    <col min="12789" max="12796" width="8" style="22" customWidth="1"/>
    <col min="12797" max="12798" width="8.140625" style="22" customWidth="1"/>
    <col min="12799" max="12799" width="10.5703125" style="22" customWidth="1"/>
    <col min="12800" max="12800" width="8" style="22" customWidth="1"/>
    <col min="12801" max="12801" width="7.42578125" style="22" customWidth="1"/>
    <col min="12802" max="12802" width="9.28515625" style="22" bestFit="1" customWidth="1"/>
    <col min="12803" max="12803" width="7" style="22" customWidth="1"/>
    <col min="12804" max="12804" width="8" style="22" customWidth="1"/>
    <col min="12805" max="12805" width="7.5703125" style="22" customWidth="1"/>
    <col min="12806" max="12806" width="10.7109375" style="22" customWidth="1"/>
    <col min="12807" max="12807" width="8.7109375" style="22" customWidth="1"/>
    <col min="12808" max="12808" width="10.140625" style="22" customWidth="1"/>
    <col min="12809" max="12809" width="6.140625" style="22" customWidth="1"/>
    <col min="12810" max="12810" width="9.140625" style="22"/>
    <col min="12811" max="12811" width="9.85546875" style="22" customWidth="1"/>
    <col min="12812" max="12812" width="9.5703125" style="22" customWidth="1"/>
    <col min="12813" max="12813" width="8.140625" style="22" customWidth="1"/>
    <col min="12814" max="12817" width="8.28515625" style="22" customWidth="1"/>
    <col min="12818" max="12819" width="10.85546875" style="22" customWidth="1"/>
    <col min="12820" max="12820" width="13.140625" style="22" customWidth="1"/>
    <col min="12821" max="12821" width="13.5703125" style="22" customWidth="1"/>
    <col min="12822" max="12822" width="13" style="22" customWidth="1"/>
    <col min="12823" max="12827" width="8.28515625" style="22" customWidth="1"/>
    <col min="12828" max="12828" width="9.28515625" style="22" bestFit="1" customWidth="1"/>
    <col min="12829" max="12830" width="11" style="22" customWidth="1"/>
    <col min="12831" max="12831" width="10.7109375" style="22" customWidth="1"/>
    <col min="12832" max="12835" width="9.140625" style="22"/>
    <col min="12836" max="12836" width="11.85546875" style="22" customWidth="1"/>
    <col min="12837" max="12837" width="11.42578125" style="22" customWidth="1"/>
    <col min="12838" max="12838" width="11.85546875" style="22" customWidth="1"/>
    <col min="12839" max="12840" width="8.140625" style="22" customWidth="1"/>
    <col min="12841" max="12841" width="10.28515625" style="22" customWidth="1"/>
    <col min="12842" max="12842" width="8.140625" style="22" customWidth="1"/>
    <col min="12843" max="12843" width="10.28515625" style="22" customWidth="1"/>
    <col min="12844" max="12844" width="0" style="22" hidden="1" customWidth="1"/>
    <col min="12845" max="13028" width="9.140625" style="22"/>
    <col min="13029" max="13029" width="6.28515625" style="22" customWidth="1"/>
    <col min="13030" max="13030" width="66" style="22" customWidth="1"/>
    <col min="13031" max="13031" width="5.42578125" style="22" customWidth="1"/>
    <col min="13032" max="13032" width="7.42578125" style="22" customWidth="1"/>
    <col min="13033" max="13033" width="10.28515625" style="22" customWidth="1"/>
    <col min="13034" max="13034" width="9.42578125" style="22" customWidth="1"/>
    <col min="13035" max="13036" width="9.7109375" style="22" customWidth="1"/>
    <col min="13037" max="13038" width="9.28515625" style="22" bestFit="1" customWidth="1"/>
    <col min="13039" max="13044" width="7.7109375" style="22" customWidth="1"/>
    <col min="13045" max="13052" width="8" style="22" customWidth="1"/>
    <col min="13053" max="13054" width="8.140625" style="22" customWidth="1"/>
    <col min="13055" max="13055" width="10.5703125" style="22" customWidth="1"/>
    <col min="13056" max="13056" width="8" style="22" customWidth="1"/>
    <col min="13057" max="13057" width="7.42578125" style="22" customWidth="1"/>
    <col min="13058" max="13058" width="9.28515625" style="22" bestFit="1" customWidth="1"/>
    <col min="13059" max="13059" width="7" style="22" customWidth="1"/>
    <col min="13060" max="13060" width="8" style="22" customWidth="1"/>
    <col min="13061" max="13061" width="7.5703125" style="22" customWidth="1"/>
    <col min="13062" max="13062" width="10.7109375" style="22" customWidth="1"/>
    <col min="13063" max="13063" width="8.7109375" style="22" customWidth="1"/>
    <col min="13064" max="13064" width="10.140625" style="22" customWidth="1"/>
    <col min="13065" max="13065" width="6.140625" style="22" customWidth="1"/>
    <col min="13066" max="13066" width="9.140625" style="22"/>
    <col min="13067" max="13067" width="9.85546875" style="22" customWidth="1"/>
    <col min="13068" max="13068" width="9.5703125" style="22" customWidth="1"/>
    <col min="13069" max="13069" width="8.140625" style="22" customWidth="1"/>
    <col min="13070" max="13073" width="8.28515625" style="22" customWidth="1"/>
    <col min="13074" max="13075" width="10.85546875" style="22" customWidth="1"/>
    <col min="13076" max="13076" width="13.140625" style="22" customWidth="1"/>
    <col min="13077" max="13077" width="13.5703125" style="22" customWidth="1"/>
    <col min="13078" max="13078" width="13" style="22" customWidth="1"/>
    <col min="13079" max="13083" width="8.28515625" style="22" customWidth="1"/>
    <col min="13084" max="13084" width="9.28515625" style="22" bestFit="1" customWidth="1"/>
    <col min="13085" max="13086" width="11" style="22" customWidth="1"/>
    <col min="13087" max="13087" width="10.7109375" style="22" customWidth="1"/>
    <col min="13088" max="13091" width="9.140625" style="22"/>
    <col min="13092" max="13092" width="11.85546875" style="22" customWidth="1"/>
    <col min="13093" max="13093" width="11.42578125" style="22" customWidth="1"/>
    <col min="13094" max="13094" width="11.85546875" style="22" customWidth="1"/>
    <col min="13095" max="13096" width="8.140625" style="22" customWidth="1"/>
    <col min="13097" max="13097" width="10.28515625" style="22" customWidth="1"/>
    <col min="13098" max="13098" width="8.140625" style="22" customWidth="1"/>
    <col min="13099" max="13099" width="10.28515625" style="22" customWidth="1"/>
    <col min="13100" max="13100" width="0" style="22" hidden="1" customWidth="1"/>
    <col min="13101" max="13284" width="9.140625" style="22"/>
    <col min="13285" max="13285" width="6.28515625" style="22" customWidth="1"/>
    <col min="13286" max="13286" width="66" style="22" customWidth="1"/>
    <col min="13287" max="13287" width="5.42578125" style="22" customWidth="1"/>
    <col min="13288" max="13288" width="7.42578125" style="22" customWidth="1"/>
    <col min="13289" max="13289" width="10.28515625" style="22" customWidth="1"/>
    <col min="13290" max="13290" width="9.42578125" style="22" customWidth="1"/>
    <col min="13291" max="13292" width="9.7109375" style="22" customWidth="1"/>
    <col min="13293" max="13294" width="9.28515625" style="22" bestFit="1" customWidth="1"/>
    <col min="13295" max="13300" width="7.7109375" style="22" customWidth="1"/>
    <col min="13301" max="13308" width="8" style="22" customWidth="1"/>
    <col min="13309" max="13310" width="8.140625" style="22" customWidth="1"/>
    <col min="13311" max="13311" width="10.5703125" style="22" customWidth="1"/>
    <col min="13312" max="13312" width="8" style="22" customWidth="1"/>
    <col min="13313" max="13313" width="7.42578125" style="22" customWidth="1"/>
    <col min="13314" max="13314" width="9.28515625" style="22" bestFit="1" customWidth="1"/>
    <col min="13315" max="13315" width="7" style="22" customWidth="1"/>
    <col min="13316" max="13316" width="8" style="22" customWidth="1"/>
    <col min="13317" max="13317" width="7.5703125" style="22" customWidth="1"/>
    <col min="13318" max="13318" width="10.7109375" style="22" customWidth="1"/>
    <col min="13319" max="13319" width="8.7109375" style="22" customWidth="1"/>
    <col min="13320" max="13320" width="10.140625" style="22" customWidth="1"/>
    <col min="13321" max="13321" width="6.140625" style="22" customWidth="1"/>
    <col min="13322" max="13322" width="9.140625" style="22"/>
    <col min="13323" max="13323" width="9.85546875" style="22" customWidth="1"/>
    <col min="13324" max="13324" width="9.5703125" style="22" customWidth="1"/>
    <col min="13325" max="13325" width="8.140625" style="22" customWidth="1"/>
    <col min="13326" max="13329" width="8.28515625" style="22" customWidth="1"/>
    <col min="13330" max="13331" width="10.85546875" style="22" customWidth="1"/>
    <col min="13332" max="13332" width="13.140625" style="22" customWidth="1"/>
    <col min="13333" max="13333" width="13.5703125" style="22" customWidth="1"/>
    <col min="13334" max="13334" width="13" style="22" customWidth="1"/>
    <col min="13335" max="13339" width="8.28515625" style="22" customWidth="1"/>
    <col min="13340" max="13340" width="9.28515625" style="22" bestFit="1" customWidth="1"/>
    <col min="13341" max="13342" width="11" style="22" customWidth="1"/>
    <col min="13343" max="13343" width="10.7109375" style="22" customWidth="1"/>
    <col min="13344" max="13347" width="9.140625" style="22"/>
    <col min="13348" max="13348" width="11.85546875" style="22" customWidth="1"/>
    <col min="13349" max="13349" width="11.42578125" style="22" customWidth="1"/>
    <col min="13350" max="13350" width="11.85546875" style="22" customWidth="1"/>
    <col min="13351" max="13352" width="8.140625" style="22" customWidth="1"/>
    <col min="13353" max="13353" width="10.28515625" style="22" customWidth="1"/>
    <col min="13354" max="13354" width="8.140625" style="22" customWidth="1"/>
    <col min="13355" max="13355" width="10.28515625" style="22" customWidth="1"/>
    <col min="13356" max="13356" width="0" style="22" hidden="1" customWidth="1"/>
    <col min="13357" max="13540" width="9.140625" style="22"/>
    <col min="13541" max="13541" width="6.28515625" style="22" customWidth="1"/>
    <col min="13542" max="13542" width="66" style="22" customWidth="1"/>
    <col min="13543" max="13543" width="5.42578125" style="22" customWidth="1"/>
    <col min="13544" max="13544" width="7.42578125" style="22" customWidth="1"/>
    <col min="13545" max="13545" width="10.28515625" style="22" customWidth="1"/>
    <col min="13546" max="13546" width="9.42578125" style="22" customWidth="1"/>
    <col min="13547" max="13548" width="9.7109375" style="22" customWidth="1"/>
    <col min="13549" max="13550" width="9.28515625" style="22" bestFit="1" customWidth="1"/>
    <col min="13551" max="13556" width="7.7109375" style="22" customWidth="1"/>
    <col min="13557" max="13564" width="8" style="22" customWidth="1"/>
    <col min="13565" max="13566" width="8.140625" style="22" customWidth="1"/>
    <col min="13567" max="13567" width="10.5703125" style="22" customWidth="1"/>
    <col min="13568" max="13568" width="8" style="22" customWidth="1"/>
    <col min="13569" max="13569" width="7.42578125" style="22" customWidth="1"/>
    <col min="13570" max="13570" width="9.28515625" style="22" bestFit="1" customWidth="1"/>
    <col min="13571" max="13571" width="7" style="22" customWidth="1"/>
    <col min="13572" max="13572" width="8" style="22" customWidth="1"/>
    <col min="13573" max="13573" width="7.5703125" style="22" customWidth="1"/>
    <col min="13574" max="13574" width="10.7109375" style="22" customWidth="1"/>
    <col min="13575" max="13575" width="8.7109375" style="22" customWidth="1"/>
    <col min="13576" max="13576" width="10.140625" style="22" customWidth="1"/>
    <col min="13577" max="13577" width="6.140625" style="22" customWidth="1"/>
    <col min="13578" max="13578" width="9.140625" style="22"/>
    <col min="13579" max="13579" width="9.85546875" style="22" customWidth="1"/>
    <col min="13580" max="13580" width="9.5703125" style="22" customWidth="1"/>
    <col min="13581" max="13581" width="8.140625" style="22" customWidth="1"/>
    <col min="13582" max="13585" width="8.28515625" style="22" customWidth="1"/>
    <col min="13586" max="13587" width="10.85546875" style="22" customWidth="1"/>
    <col min="13588" max="13588" width="13.140625" style="22" customWidth="1"/>
    <col min="13589" max="13589" width="13.5703125" style="22" customWidth="1"/>
    <col min="13590" max="13590" width="13" style="22" customWidth="1"/>
    <col min="13591" max="13595" width="8.28515625" style="22" customWidth="1"/>
    <col min="13596" max="13596" width="9.28515625" style="22" bestFit="1" customWidth="1"/>
    <col min="13597" max="13598" width="11" style="22" customWidth="1"/>
    <col min="13599" max="13599" width="10.7109375" style="22" customWidth="1"/>
    <col min="13600" max="13603" width="9.140625" style="22"/>
    <col min="13604" max="13604" width="11.85546875" style="22" customWidth="1"/>
    <col min="13605" max="13605" width="11.42578125" style="22" customWidth="1"/>
    <col min="13606" max="13606" width="11.85546875" style="22" customWidth="1"/>
    <col min="13607" max="13608" width="8.140625" style="22" customWidth="1"/>
    <col min="13609" max="13609" width="10.28515625" style="22" customWidth="1"/>
    <col min="13610" max="13610" width="8.140625" style="22" customWidth="1"/>
    <col min="13611" max="13611" width="10.28515625" style="22" customWidth="1"/>
    <col min="13612" max="13612" width="0" style="22" hidden="1" customWidth="1"/>
    <col min="13613" max="13796" width="9.140625" style="22"/>
    <col min="13797" max="13797" width="6.28515625" style="22" customWidth="1"/>
    <col min="13798" max="13798" width="66" style="22" customWidth="1"/>
    <col min="13799" max="13799" width="5.42578125" style="22" customWidth="1"/>
    <col min="13800" max="13800" width="7.42578125" style="22" customWidth="1"/>
    <col min="13801" max="13801" width="10.28515625" style="22" customWidth="1"/>
    <col min="13802" max="13802" width="9.42578125" style="22" customWidth="1"/>
    <col min="13803" max="13804" width="9.7109375" style="22" customWidth="1"/>
    <col min="13805" max="13806" width="9.28515625" style="22" bestFit="1" customWidth="1"/>
    <col min="13807" max="13812" width="7.7109375" style="22" customWidth="1"/>
    <col min="13813" max="13820" width="8" style="22" customWidth="1"/>
    <col min="13821" max="13822" width="8.140625" style="22" customWidth="1"/>
    <col min="13823" max="13823" width="10.5703125" style="22" customWidth="1"/>
    <col min="13824" max="13824" width="8" style="22" customWidth="1"/>
    <col min="13825" max="13825" width="7.42578125" style="22" customWidth="1"/>
    <col min="13826" max="13826" width="9.28515625" style="22" bestFit="1" customWidth="1"/>
    <col min="13827" max="13827" width="7" style="22" customWidth="1"/>
    <col min="13828" max="13828" width="8" style="22" customWidth="1"/>
    <col min="13829" max="13829" width="7.5703125" style="22" customWidth="1"/>
    <col min="13830" max="13830" width="10.7109375" style="22" customWidth="1"/>
    <col min="13831" max="13831" width="8.7109375" style="22" customWidth="1"/>
    <col min="13832" max="13832" width="10.140625" style="22" customWidth="1"/>
    <col min="13833" max="13833" width="6.140625" style="22" customWidth="1"/>
    <col min="13834" max="13834" width="9.140625" style="22"/>
    <col min="13835" max="13835" width="9.85546875" style="22" customWidth="1"/>
    <col min="13836" max="13836" width="9.5703125" style="22" customWidth="1"/>
    <col min="13837" max="13837" width="8.140625" style="22" customWidth="1"/>
    <col min="13838" max="13841" width="8.28515625" style="22" customWidth="1"/>
    <col min="13842" max="13843" width="10.85546875" style="22" customWidth="1"/>
    <col min="13844" max="13844" width="13.140625" style="22" customWidth="1"/>
    <col min="13845" max="13845" width="13.5703125" style="22" customWidth="1"/>
    <col min="13846" max="13846" width="13" style="22" customWidth="1"/>
    <col min="13847" max="13851" width="8.28515625" style="22" customWidth="1"/>
    <col min="13852" max="13852" width="9.28515625" style="22" bestFit="1" customWidth="1"/>
    <col min="13853" max="13854" width="11" style="22" customWidth="1"/>
    <col min="13855" max="13855" width="10.7109375" style="22" customWidth="1"/>
    <col min="13856" max="13859" width="9.140625" style="22"/>
    <col min="13860" max="13860" width="11.85546875" style="22" customWidth="1"/>
    <col min="13861" max="13861" width="11.42578125" style="22" customWidth="1"/>
    <col min="13862" max="13862" width="11.85546875" style="22" customWidth="1"/>
    <col min="13863" max="13864" width="8.140625" style="22" customWidth="1"/>
    <col min="13865" max="13865" width="10.28515625" style="22" customWidth="1"/>
    <col min="13866" max="13866" width="8.140625" style="22" customWidth="1"/>
    <col min="13867" max="13867" width="10.28515625" style="22" customWidth="1"/>
    <col min="13868" max="13868" width="0" style="22" hidden="1" customWidth="1"/>
    <col min="13869" max="14052" width="9.140625" style="22"/>
    <col min="14053" max="14053" width="6.28515625" style="22" customWidth="1"/>
    <col min="14054" max="14054" width="66" style="22" customWidth="1"/>
    <col min="14055" max="14055" width="5.42578125" style="22" customWidth="1"/>
    <col min="14056" max="14056" width="7.42578125" style="22" customWidth="1"/>
    <col min="14057" max="14057" width="10.28515625" style="22" customWidth="1"/>
    <col min="14058" max="14058" width="9.42578125" style="22" customWidth="1"/>
    <col min="14059" max="14060" width="9.7109375" style="22" customWidth="1"/>
    <col min="14061" max="14062" width="9.28515625" style="22" bestFit="1" customWidth="1"/>
    <col min="14063" max="14068" width="7.7109375" style="22" customWidth="1"/>
    <col min="14069" max="14076" width="8" style="22" customWidth="1"/>
    <col min="14077" max="14078" width="8.140625" style="22" customWidth="1"/>
    <col min="14079" max="14079" width="10.5703125" style="22" customWidth="1"/>
    <col min="14080" max="14080" width="8" style="22" customWidth="1"/>
    <col min="14081" max="14081" width="7.42578125" style="22" customWidth="1"/>
    <col min="14082" max="14082" width="9.28515625" style="22" bestFit="1" customWidth="1"/>
    <col min="14083" max="14083" width="7" style="22" customWidth="1"/>
    <col min="14084" max="14084" width="8" style="22" customWidth="1"/>
    <col min="14085" max="14085" width="7.5703125" style="22" customWidth="1"/>
    <col min="14086" max="14086" width="10.7109375" style="22" customWidth="1"/>
    <col min="14087" max="14087" width="8.7109375" style="22" customWidth="1"/>
    <col min="14088" max="14088" width="10.140625" style="22" customWidth="1"/>
    <col min="14089" max="14089" width="6.140625" style="22" customWidth="1"/>
    <col min="14090" max="14090" width="9.140625" style="22"/>
    <col min="14091" max="14091" width="9.85546875" style="22" customWidth="1"/>
    <col min="14092" max="14092" width="9.5703125" style="22" customWidth="1"/>
    <col min="14093" max="14093" width="8.140625" style="22" customWidth="1"/>
    <col min="14094" max="14097" width="8.28515625" style="22" customWidth="1"/>
    <col min="14098" max="14099" width="10.85546875" style="22" customWidth="1"/>
    <col min="14100" max="14100" width="13.140625" style="22" customWidth="1"/>
    <col min="14101" max="14101" width="13.5703125" style="22" customWidth="1"/>
    <col min="14102" max="14102" width="13" style="22" customWidth="1"/>
    <col min="14103" max="14107" width="8.28515625" style="22" customWidth="1"/>
    <col min="14108" max="14108" width="9.28515625" style="22" bestFit="1" customWidth="1"/>
    <col min="14109" max="14110" width="11" style="22" customWidth="1"/>
    <col min="14111" max="14111" width="10.7109375" style="22" customWidth="1"/>
    <col min="14112" max="14115" width="9.140625" style="22"/>
    <col min="14116" max="14116" width="11.85546875" style="22" customWidth="1"/>
    <col min="14117" max="14117" width="11.42578125" style="22" customWidth="1"/>
    <col min="14118" max="14118" width="11.85546875" style="22" customWidth="1"/>
    <col min="14119" max="14120" width="8.140625" style="22" customWidth="1"/>
    <col min="14121" max="14121" width="10.28515625" style="22" customWidth="1"/>
    <col min="14122" max="14122" width="8.140625" style="22" customWidth="1"/>
    <col min="14123" max="14123" width="10.28515625" style="22" customWidth="1"/>
    <col min="14124" max="14124" width="0" style="22" hidden="1" customWidth="1"/>
    <col min="14125" max="14308" width="9.140625" style="22"/>
    <col min="14309" max="14309" width="6.28515625" style="22" customWidth="1"/>
    <col min="14310" max="14310" width="66" style="22" customWidth="1"/>
    <col min="14311" max="14311" width="5.42578125" style="22" customWidth="1"/>
    <col min="14312" max="14312" width="7.42578125" style="22" customWidth="1"/>
    <col min="14313" max="14313" width="10.28515625" style="22" customWidth="1"/>
    <col min="14314" max="14314" width="9.42578125" style="22" customWidth="1"/>
    <col min="14315" max="14316" width="9.7109375" style="22" customWidth="1"/>
    <col min="14317" max="14318" width="9.28515625" style="22" bestFit="1" customWidth="1"/>
    <col min="14319" max="14324" width="7.7109375" style="22" customWidth="1"/>
    <col min="14325" max="14332" width="8" style="22" customWidth="1"/>
    <col min="14333" max="14334" width="8.140625" style="22" customWidth="1"/>
    <col min="14335" max="14335" width="10.5703125" style="22" customWidth="1"/>
    <col min="14336" max="14336" width="8" style="22" customWidth="1"/>
    <col min="14337" max="14337" width="7.42578125" style="22" customWidth="1"/>
    <col min="14338" max="14338" width="9.28515625" style="22" bestFit="1" customWidth="1"/>
    <col min="14339" max="14339" width="7" style="22" customWidth="1"/>
    <col min="14340" max="14340" width="8" style="22" customWidth="1"/>
    <col min="14341" max="14341" width="7.5703125" style="22" customWidth="1"/>
    <col min="14342" max="14342" width="10.7109375" style="22" customWidth="1"/>
    <col min="14343" max="14343" width="8.7109375" style="22" customWidth="1"/>
    <col min="14344" max="14344" width="10.140625" style="22" customWidth="1"/>
    <col min="14345" max="14345" width="6.140625" style="22" customWidth="1"/>
    <col min="14346" max="14346" width="9.140625" style="22"/>
    <col min="14347" max="14347" width="9.85546875" style="22" customWidth="1"/>
    <col min="14348" max="14348" width="9.5703125" style="22" customWidth="1"/>
    <col min="14349" max="14349" width="8.140625" style="22" customWidth="1"/>
    <col min="14350" max="14353" width="8.28515625" style="22" customWidth="1"/>
    <col min="14354" max="14355" width="10.85546875" style="22" customWidth="1"/>
    <col min="14356" max="14356" width="13.140625" style="22" customWidth="1"/>
    <col min="14357" max="14357" width="13.5703125" style="22" customWidth="1"/>
    <col min="14358" max="14358" width="13" style="22" customWidth="1"/>
    <col min="14359" max="14363" width="8.28515625" style="22" customWidth="1"/>
    <col min="14364" max="14364" width="9.28515625" style="22" bestFit="1" customWidth="1"/>
    <col min="14365" max="14366" width="11" style="22" customWidth="1"/>
    <col min="14367" max="14367" width="10.7109375" style="22" customWidth="1"/>
    <col min="14368" max="14371" width="9.140625" style="22"/>
    <col min="14372" max="14372" width="11.85546875" style="22" customWidth="1"/>
    <col min="14373" max="14373" width="11.42578125" style="22" customWidth="1"/>
    <col min="14374" max="14374" width="11.85546875" style="22" customWidth="1"/>
    <col min="14375" max="14376" width="8.140625" style="22" customWidth="1"/>
    <col min="14377" max="14377" width="10.28515625" style="22" customWidth="1"/>
    <col min="14378" max="14378" width="8.140625" style="22" customWidth="1"/>
    <col min="14379" max="14379" width="10.28515625" style="22" customWidth="1"/>
    <col min="14380" max="14380" width="0" style="22" hidden="1" customWidth="1"/>
    <col min="14381" max="14564" width="9.140625" style="22"/>
    <col min="14565" max="14565" width="6.28515625" style="22" customWidth="1"/>
    <col min="14566" max="14566" width="66" style="22" customWidth="1"/>
    <col min="14567" max="14567" width="5.42578125" style="22" customWidth="1"/>
    <col min="14568" max="14568" width="7.42578125" style="22" customWidth="1"/>
    <col min="14569" max="14569" width="10.28515625" style="22" customWidth="1"/>
    <col min="14570" max="14570" width="9.42578125" style="22" customWidth="1"/>
    <col min="14571" max="14572" width="9.7109375" style="22" customWidth="1"/>
    <col min="14573" max="14574" width="9.28515625" style="22" bestFit="1" customWidth="1"/>
    <col min="14575" max="14580" width="7.7109375" style="22" customWidth="1"/>
    <col min="14581" max="14588" width="8" style="22" customWidth="1"/>
    <col min="14589" max="14590" width="8.140625" style="22" customWidth="1"/>
    <col min="14591" max="14591" width="10.5703125" style="22" customWidth="1"/>
    <col min="14592" max="14592" width="8" style="22" customWidth="1"/>
    <col min="14593" max="14593" width="7.42578125" style="22" customWidth="1"/>
    <col min="14594" max="14594" width="9.28515625" style="22" bestFit="1" customWidth="1"/>
    <col min="14595" max="14595" width="7" style="22" customWidth="1"/>
    <col min="14596" max="14596" width="8" style="22" customWidth="1"/>
    <col min="14597" max="14597" width="7.5703125" style="22" customWidth="1"/>
    <col min="14598" max="14598" width="10.7109375" style="22" customWidth="1"/>
    <col min="14599" max="14599" width="8.7109375" style="22" customWidth="1"/>
    <col min="14600" max="14600" width="10.140625" style="22" customWidth="1"/>
    <col min="14601" max="14601" width="6.140625" style="22" customWidth="1"/>
    <col min="14602" max="14602" width="9.140625" style="22"/>
    <col min="14603" max="14603" width="9.85546875" style="22" customWidth="1"/>
    <col min="14604" max="14604" width="9.5703125" style="22" customWidth="1"/>
    <col min="14605" max="14605" width="8.140625" style="22" customWidth="1"/>
    <col min="14606" max="14609" width="8.28515625" style="22" customWidth="1"/>
    <col min="14610" max="14611" width="10.85546875" style="22" customWidth="1"/>
    <col min="14612" max="14612" width="13.140625" style="22" customWidth="1"/>
    <col min="14613" max="14613" width="13.5703125" style="22" customWidth="1"/>
    <col min="14614" max="14614" width="13" style="22" customWidth="1"/>
    <col min="14615" max="14619" width="8.28515625" style="22" customWidth="1"/>
    <col min="14620" max="14620" width="9.28515625" style="22" bestFit="1" customWidth="1"/>
    <col min="14621" max="14622" width="11" style="22" customWidth="1"/>
    <col min="14623" max="14623" width="10.7109375" style="22" customWidth="1"/>
    <col min="14624" max="14627" width="9.140625" style="22"/>
    <col min="14628" max="14628" width="11.85546875" style="22" customWidth="1"/>
    <col min="14629" max="14629" width="11.42578125" style="22" customWidth="1"/>
    <col min="14630" max="14630" width="11.85546875" style="22" customWidth="1"/>
    <col min="14631" max="14632" width="8.140625" style="22" customWidth="1"/>
    <col min="14633" max="14633" width="10.28515625" style="22" customWidth="1"/>
    <col min="14634" max="14634" width="8.140625" style="22" customWidth="1"/>
    <col min="14635" max="14635" width="10.28515625" style="22" customWidth="1"/>
    <col min="14636" max="14636" width="0" style="22" hidden="1" customWidth="1"/>
    <col min="14637" max="14820" width="9.140625" style="22"/>
    <col min="14821" max="14821" width="6.28515625" style="22" customWidth="1"/>
    <col min="14822" max="14822" width="66" style="22" customWidth="1"/>
    <col min="14823" max="14823" width="5.42578125" style="22" customWidth="1"/>
    <col min="14824" max="14824" width="7.42578125" style="22" customWidth="1"/>
    <col min="14825" max="14825" width="10.28515625" style="22" customWidth="1"/>
    <col min="14826" max="14826" width="9.42578125" style="22" customWidth="1"/>
    <col min="14827" max="14828" width="9.7109375" style="22" customWidth="1"/>
    <col min="14829" max="14830" width="9.28515625" style="22" bestFit="1" customWidth="1"/>
    <col min="14831" max="14836" width="7.7109375" style="22" customWidth="1"/>
    <col min="14837" max="14844" width="8" style="22" customWidth="1"/>
    <col min="14845" max="14846" width="8.140625" style="22" customWidth="1"/>
    <col min="14847" max="14847" width="10.5703125" style="22" customWidth="1"/>
    <col min="14848" max="14848" width="8" style="22" customWidth="1"/>
    <col min="14849" max="14849" width="7.42578125" style="22" customWidth="1"/>
    <col min="14850" max="14850" width="9.28515625" style="22" bestFit="1" customWidth="1"/>
    <col min="14851" max="14851" width="7" style="22" customWidth="1"/>
    <col min="14852" max="14852" width="8" style="22" customWidth="1"/>
    <col min="14853" max="14853" width="7.5703125" style="22" customWidth="1"/>
    <col min="14854" max="14854" width="10.7109375" style="22" customWidth="1"/>
    <col min="14855" max="14855" width="8.7109375" style="22" customWidth="1"/>
    <col min="14856" max="14856" width="10.140625" style="22" customWidth="1"/>
    <col min="14857" max="14857" width="6.140625" style="22" customWidth="1"/>
    <col min="14858" max="14858" width="9.140625" style="22"/>
    <col min="14859" max="14859" width="9.85546875" style="22" customWidth="1"/>
    <col min="14860" max="14860" width="9.5703125" style="22" customWidth="1"/>
    <col min="14861" max="14861" width="8.140625" style="22" customWidth="1"/>
    <col min="14862" max="14865" width="8.28515625" style="22" customWidth="1"/>
    <col min="14866" max="14867" width="10.85546875" style="22" customWidth="1"/>
    <col min="14868" max="14868" width="13.140625" style="22" customWidth="1"/>
    <col min="14869" max="14869" width="13.5703125" style="22" customWidth="1"/>
    <col min="14870" max="14870" width="13" style="22" customWidth="1"/>
    <col min="14871" max="14875" width="8.28515625" style="22" customWidth="1"/>
    <col min="14876" max="14876" width="9.28515625" style="22" bestFit="1" customWidth="1"/>
    <col min="14877" max="14878" width="11" style="22" customWidth="1"/>
    <col min="14879" max="14879" width="10.7109375" style="22" customWidth="1"/>
    <col min="14880" max="14883" width="9.140625" style="22"/>
    <col min="14884" max="14884" width="11.85546875" style="22" customWidth="1"/>
    <col min="14885" max="14885" width="11.42578125" style="22" customWidth="1"/>
    <col min="14886" max="14886" width="11.85546875" style="22" customWidth="1"/>
    <col min="14887" max="14888" width="8.140625" style="22" customWidth="1"/>
    <col min="14889" max="14889" width="10.28515625" style="22" customWidth="1"/>
    <col min="14890" max="14890" width="8.140625" style="22" customWidth="1"/>
    <col min="14891" max="14891" width="10.28515625" style="22" customWidth="1"/>
    <col min="14892" max="14892" width="0" style="22" hidden="1" customWidth="1"/>
    <col min="14893" max="15076" width="9.140625" style="22"/>
    <col min="15077" max="15077" width="6.28515625" style="22" customWidth="1"/>
    <col min="15078" max="15078" width="66" style="22" customWidth="1"/>
    <col min="15079" max="15079" width="5.42578125" style="22" customWidth="1"/>
    <col min="15080" max="15080" width="7.42578125" style="22" customWidth="1"/>
    <col min="15081" max="15081" width="10.28515625" style="22" customWidth="1"/>
    <col min="15082" max="15082" width="9.42578125" style="22" customWidth="1"/>
    <col min="15083" max="15084" width="9.7109375" style="22" customWidth="1"/>
    <col min="15085" max="15086" width="9.28515625" style="22" bestFit="1" customWidth="1"/>
    <col min="15087" max="15092" width="7.7109375" style="22" customWidth="1"/>
    <col min="15093" max="15100" width="8" style="22" customWidth="1"/>
    <col min="15101" max="15102" width="8.140625" style="22" customWidth="1"/>
    <col min="15103" max="15103" width="10.5703125" style="22" customWidth="1"/>
    <col min="15104" max="15104" width="8" style="22" customWidth="1"/>
    <col min="15105" max="15105" width="7.42578125" style="22" customWidth="1"/>
    <col min="15106" max="15106" width="9.28515625" style="22" bestFit="1" customWidth="1"/>
    <col min="15107" max="15107" width="7" style="22" customWidth="1"/>
    <col min="15108" max="15108" width="8" style="22" customWidth="1"/>
    <col min="15109" max="15109" width="7.5703125" style="22" customWidth="1"/>
    <col min="15110" max="15110" width="10.7109375" style="22" customWidth="1"/>
    <col min="15111" max="15111" width="8.7109375" style="22" customWidth="1"/>
    <col min="15112" max="15112" width="10.140625" style="22" customWidth="1"/>
    <col min="15113" max="15113" width="6.140625" style="22" customWidth="1"/>
    <col min="15114" max="15114" width="9.140625" style="22"/>
    <col min="15115" max="15115" width="9.85546875" style="22" customWidth="1"/>
    <col min="15116" max="15116" width="9.5703125" style="22" customWidth="1"/>
    <col min="15117" max="15117" width="8.140625" style="22" customWidth="1"/>
    <col min="15118" max="15121" width="8.28515625" style="22" customWidth="1"/>
    <col min="15122" max="15123" width="10.85546875" style="22" customWidth="1"/>
    <col min="15124" max="15124" width="13.140625" style="22" customWidth="1"/>
    <col min="15125" max="15125" width="13.5703125" style="22" customWidth="1"/>
    <col min="15126" max="15126" width="13" style="22" customWidth="1"/>
    <col min="15127" max="15131" width="8.28515625" style="22" customWidth="1"/>
    <col min="15132" max="15132" width="9.28515625" style="22" bestFit="1" customWidth="1"/>
    <col min="15133" max="15134" width="11" style="22" customWidth="1"/>
    <col min="15135" max="15135" width="10.7109375" style="22" customWidth="1"/>
    <col min="15136" max="15139" width="9.140625" style="22"/>
    <col min="15140" max="15140" width="11.85546875" style="22" customWidth="1"/>
    <col min="15141" max="15141" width="11.42578125" style="22" customWidth="1"/>
    <col min="15142" max="15142" width="11.85546875" style="22" customWidth="1"/>
    <col min="15143" max="15144" width="8.140625" style="22" customWidth="1"/>
    <col min="15145" max="15145" width="10.28515625" style="22" customWidth="1"/>
    <col min="15146" max="15146" width="8.140625" style="22" customWidth="1"/>
    <col min="15147" max="15147" width="10.28515625" style="22" customWidth="1"/>
    <col min="15148" max="15148" width="0" style="22" hidden="1" customWidth="1"/>
    <col min="15149" max="15332" width="9.140625" style="22"/>
    <col min="15333" max="15333" width="6.28515625" style="22" customWidth="1"/>
    <col min="15334" max="15334" width="66" style="22" customWidth="1"/>
    <col min="15335" max="15335" width="5.42578125" style="22" customWidth="1"/>
    <col min="15336" max="15336" width="7.42578125" style="22" customWidth="1"/>
    <col min="15337" max="15337" width="10.28515625" style="22" customWidth="1"/>
    <col min="15338" max="15338" width="9.42578125" style="22" customWidth="1"/>
    <col min="15339" max="15340" width="9.7109375" style="22" customWidth="1"/>
    <col min="15341" max="15342" width="9.28515625" style="22" bestFit="1" customWidth="1"/>
    <col min="15343" max="15348" width="7.7109375" style="22" customWidth="1"/>
    <col min="15349" max="15356" width="8" style="22" customWidth="1"/>
    <col min="15357" max="15358" width="8.140625" style="22" customWidth="1"/>
    <col min="15359" max="15359" width="10.5703125" style="22" customWidth="1"/>
    <col min="15360" max="15360" width="8" style="22" customWidth="1"/>
    <col min="15361" max="15361" width="7.42578125" style="22" customWidth="1"/>
    <col min="15362" max="15362" width="9.28515625" style="22" bestFit="1" customWidth="1"/>
    <col min="15363" max="15363" width="7" style="22" customWidth="1"/>
    <col min="15364" max="15364" width="8" style="22" customWidth="1"/>
    <col min="15365" max="15365" width="7.5703125" style="22" customWidth="1"/>
    <col min="15366" max="15366" width="10.7109375" style="22" customWidth="1"/>
    <col min="15367" max="15367" width="8.7109375" style="22" customWidth="1"/>
    <col min="15368" max="15368" width="10.140625" style="22" customWidth="1"/>
    <col min="15369" max="15369" width="6.140625" style="22" customWidth="1"/>
    <col min="15370" max="15370" width="9.140625" style="22"/>
    <col min="15371" max="15371" width="9.85546875" style="22" customWidth="1"/>
    <col min="15372" max="15372" width="9.5703125" style="22" customWidth="1"/>
    <col min="15373" max="15373" width="8.140625" style="22" customWidth="1"/>
    <col min="15374" max="15377" width="8.28515625" style="22" customWidth="1"/>
    <col min="15378" max="15379" width="10.85546875" style="22" customWidth="1"/>
    <col min="15380" max="15380" width="13.140625" style="22" customWidth="1"/>
    <col min="15381" max="15381" width="13.5703125" style="22" customWidth="1"/>
    <col min="15382" max="15382" width="13" style="22" customWidth="1"/>
    <col min="15383" max="15387" width="8.28515625" style="22" customWidth="1"/>
    <col min="15388" max="15388" width="9.28515625" style="22" bestFit="1" customWidth="1"/>
    <col min="15389" max="15390" width="11" style="22" customWidth="1"/>
    <col min="15391" max="15391" width="10.7109375" style="22" customWidth="1"/>
    <col min="15392" max="15395" width="9.140625" style="22"/>
    <col min="15396" max="15396" width="11.85546875" style="22" customWidth="1"/>
    <col min="15397" max="15397" width="11.42578125" style="22" customWidth="1"/>
    <col min="15398" max="15398" width="11.85546875" style="22" customWidth="1"/>
    <col min="15399" max="15400" width="8.140625" style="22" customWidth="1"/>
    <col min="15401" max="15401" width="10.28515625" style="22" customWidth="1"/>
    <col min="15402" max="15402" width="8.140625" style="22" customWidth="1"/>
    <col min="15403" max="15403" width="10.28515625" style="22" customWidth="1"/>
    <col min="15404" max="15404" width="0" style="22" hidden="1" customWidth="1"/>
    <col min="15405" max="15588" width="9.140625" style="22"/>
    <col min="15589" max="15589" width="6.28515625" style="22" customWidth="1"/>
    <col min="15590" max="15590" width="66" style="22" customWidth="1"/>
    <col min="15591" max="15591" width="5.42578125" style="22" customWidth="1"/>
    <col min="15592" max="15592" width="7.42578125" style="22" customWidth="1"/>
    <col min="15593" max="15593" width="10.28515625" style="22" customWidth="1"/>
    <col min="15594" max="15594" width="9.42578125" style="22" customWidth="1"/>
    <col min="15595" max="15596" width="9.7109375" style="22" customWidth="1"/>
    <col min="15597" max="15598" width="9.28515625" style="22" bestFit="1" customWidth="1"/>
    <col min="15599" max="15604" width="7.7109375" style="22" customWidth="1"/>
    <col min="15605" max="15612" width="8" style="22" customWidth="1"/>
    <col min="15613" max="15614" width="8.140625" style="22" customWidth="1"/>
    <col min="15615" max="15615" width="10.5703125" style="22" customWidth="1"/>
    <col min="15616" max="15616" width="8" style="22" customWidth="1"/>
    <col min="15617" max="15617" width="7.42578125" style="22" customWidth="1"/>
    <col min="15618" max="15618" width="9.28515625" style="22" bestFit="1" customWidth="1"/>
    <col min="15619" max="15619" width="7" style="22" customWidth="1"/>
    <col min="15620" max="15620" width="8" style="22" customWidth="1"/>
    <col min="15621" max="15621" width="7.5703125" style="22" customWidth="1"/>
    <col min="15622" max="15622" width="10.7109375" style="22" customWidth="1"/>
    <col min="15623" max="15623" width="8.7109375" style="22" customWidth="1"/>
    <col min="15624" max="15624" width="10.140625" style="22" customWidth="1"/>
    <col min="15625" max="15625" width="6.140625" style="22" customWidth="1"/>
    <col min="15626" max="15626" width="9.140625" style="22"/>
    <col min="15627" max="15627" width="9.85546875" style="22" customWidth="1"/>
    <col min="15628" max="15628" width="9.5703125" style="22" customWidth="1"/>
    <col min="15629" max="15629" width="8.140625" style="22" customWidth="1"/>
    <col min="15630" max="15633" width="8.28515625" style="22" customWidth="1"/>
    <col min="15634" max="15635" width="10.85546875" style="22" customWidth="1"/>
    <col min="15636" max="15636" width="13.140625" style="22" customWidth="1"/>
    <col min="15637" max="15637" width="13.5703125" style="22" customWidth="1"/>
    <col min="15638" max="15638" width="13" style="22" customWidth="1"/>
    <col min="15639" max="15643" width="8.28515625" style="22" customWidth="1"/>
    <col min="15644" max="15644" width="9.28515625" style="22" bestFit="1" customWidth="1"/>
    <col min="15645" max="15646" width="11" style="22" customWidth="1"/>
    <col min="15647" max="15647" width="10.7109375" style="22" customWidth="1"/>
    <col min="15648" max="15651" width="9.140625" style="22"/>
    <col min="15652" max="15652" width="11.85546875" style="22" customWidth="1"/>
    <col min="15653" max="15653" width="11.42578125" style="22" customWidth="1"/>
    <col min="15654" max="15654" width="11.85546875" style="22" customWidth="1"/>
    <col min="15655" max="15656" width="8.140625" style="22" customWidth="1"/>
    <col min="15657" max="15657" width="10.28515625" style="22" customWidth="1"/>
    <col min="15658" max="15658" width="8.140625" style="22" customWidth="1"/>
    <col min="15659" max="15659" width="10.28515625" style="22" customWidth="1"/>
    <col min="15660" max="15660" width="0" style="22" hidden="1" customWidth="1"/>
    <col min="15661" max="15844" width="9.140625" style="22"/>
    <col min="15845" max="15845" width="6.28515625" style="22" customWidth="1"/>
    <col min="15846" max="15846" width="66" style="22" customWidth="1"/>
    <col min="15847" max="15847" width="5.42578125" style="22" customWidth="1"/>
    <col min="15848" max="15848" width="7.42578125" style="22" customWidth="1"/>
    <col min="15849" max="15849" width="10.28515625" style="22" customWidth="1"/>
    <col min="15850" max="15850" width="9.42578125" style="22" customWidth="1"/>
    <col min="15851" max="15852" width="9.7109375" style="22" customWidth="1"/>
    <col min="15853" max="15854" width="9.28515625" style="22" bestFit="1" customWidth="1"/>
    <col min="15855" max="15860" width="7.7109375" style="22" customWidth="1"/>
    <col min="15861" max="15868" width="8" style="22" customWidth="1"/>
    <col min="15869" max="15870" width="8.140625" style="22" customWidth="1"/>
    <col min="15871" max="15871" width="10.5703125" style="22" customWidth="1"/>
    <col min="15872" max="15872" width="8" style="22" customWidth="1"/>
    <col min="15873" max="15873" width="7.42578125" style="22" customWidth="1"/>
    <col min="15874" max="15874" width="9.28515625" style="22" bestFit="1" customWidth="1"/>
    <col min="15875" max="15875" width="7" style="22" customWidth="1"/>
    <col min="15876" max="15876" width="8" style="22" customWidth="1"/>
    <col min="15877" max="15877" width="7.5703125" style="22" customWidth="1"/>
    <col min="15878" max="15878" width="10.7109375" style="22" customWidth="1"/>
    <col min="15879" max="15879" width="8.7109375" style="22" customWidth="1"/>
    <col min="15880" max="15880" width="10.140625" style="22" customWidth="1"/>
    <col min="15881" max="15881" width="6.140625" style="22" customWidth="1"/>
    <col min="15882" max="15882" width="9.140625" style="22"/>
    <col min="15883" max="15883" width="9.85546875" style="22" customWidth="1"/>
    <col min="15884" max="15884" width="9.5703125" style="22" customWidth="1"/>
    <col min="15885" max="15885" width="8.140625" style="22" customWidth="1"/>
    <col min="15886" max="15889" width="8.28515625" style="22" customWidth="1"/>
    <col min="15890" max="15891" width="10.85546875" style="22" customWidth="1"/>
    <col min="15892" max="15892" width="13.140625" style="22" customWidth="1"/>
    <col min="15893" max="15893" width="13.5703125" style="22" customWidth="1"/>
    <col min="15894" max="15894" width="13" style="22" customWidth="1"/>
    <col min="15895" max="15899" width="8.28515625" style="22" customWidth="1"/>
    <col min="15900" max="15900" width="9.28515625" style="22" bestFit="1" customWidth="1"/>
    <col min="15901" max="15902" width="11" style="22" customWidth="1"/>
    <col min="15903" max="15903" width="10.7109375" style="22" customWidth="1"/>
    <col min="15904" max="15907" width="9.140625" style="22"/>
    <col min="15908" max="15908" width="11.85546875" style="22" customWidth="1"/>
    <col min="15909" max="15909" width="11.42578125" style="22" customWidth="1"/>
    <col min="15910" max="15910" width="11.85546875" style="22" customWidth="1"/>
    <col min="15911" max="15912" width="8.140625" style="22" customWidth="1"/>
    <col min="15913" max="15913" width="10.28515625" style="22" customWidth="1"/>
    <col min="15914" max="15914" width="8.140625" style="22" customWidth="1"/>
    <col min="15915" max="15915" width="10.28515625" style="22" customWidth="1"/>
    <col min="15916" max="15916" width="0" style="22" hidden="1" customWidth="1"/>
    <col min="15917" max="16100" width="9.140625" style="22"/>
    <col min="16101" max="16101" width="6.28515625" style="22" customWidth="1"/>
    <col min="16102" max="16102" width="66" style="22" customWidth="1"/>
    <col min="16103" max="16103" width="5.42578125" style="22" customWidth="1"/>
    <col min="16104" max="16104" width="7.42578125" style="22" customWidth="1"/>
    <col min="16105" max="16105" width="10.28515625" style="22" customWidth="1"/>
    <col min="16106" max="16106" width="9.42578125" style="22" customWidth="1"/>
    <col min="16107" max="16108" width="9.7109375" style="22" customWidth="1"/>
    <col min="16109" max="16110" width="9.28515625" style="22" bestFit="1" customWidth="1"/>
    <col min="16111" max="16116" width="7.7109375" style="22" customWidth="1"/>
    <col min="16117" max="16124" width="8" style="22" customWidth="1"/>
    <col min="16125" max="16126" width="8.140625" style="22" customWidth="1"/>
    <col min="16127" max="16127" width="10.5703125" style="22" customWidth="1"/>
    <col min="16128" max="16128" width="8" style="22" customWidth="1"/>
    <col min="16129" max="16129" width="7.42578125" style="22" customWidth="1"/>
    <col min="16130" max="16130" width="9.28515625" style="22" bestFit="1" customWidth="1"/>
    <col min="16131" max="16131" width="7" style="22" customWidth="1"/>
    <col min="16132" max="16132" width="8" style="22" customWidth="1"/>
    <col min="16133" max="16133" width="7.5703125" style="22" customWidth="1"/>
    <col min="16134" max="16134" width="10.7109375" style="22" customWidth="1"/>
    <col min="16135" max="16135" width="8.7109375" style="22" customWidth="1"/>
    <col min="16136" max="16136" width="10.140625" style="22" customWidth="1"/>
    <col min="16137" max="16137" width="6.140625" style="22" customWidth="1"/>
    <col min="16138" max="16138" width="9.140625" style="22"/>
    <col min="16139" max="16139" width="9.85546875" style="22" customWidth="1"/>
    <col min="16140" max="16140" width="9.5703125" style="22" customWidth="1"/>
    <col min="16141" max="16141" width="8.140625" style="22" customWidth="1"/>
    <col min="16142" max="16145" width="8.28515625" style="22" customWidth="1"/>
    <col min="16146" max="16147" width="10.85546875" style="22" customWidth="1"/>
    <col min="16148" max="16148" width="13.140625" style="22" customWidth="1"/>
    <col min="16149" max="16149" width="13.5703125" style="22" customWidth="1"/>
    <col min="16150" max="16150" width="13" style="22" customWidth="1"/>
    <col min="16151" max="16155" width="8.28515625" style="22" customWidth="1"/>
    <col min="16156" max="16156" width="9.28515625" style="22" bestFit="1" customWidth="1"/>
    <col min="16157" max="16158" width="11" style="22" customWidth="1"/>
    <col min="16159" max="16159" width="10.7109375" style="22" customWidth="1"/>
    <col min="16160" max="16163" width="9.140625" style="22"/>
    <col min="16164" max="16164" width="11.85546875" style="22" customWidth="1"/>
    <col min="16165" max="16165" width="11.42578125" style="22" customWidth="1"/>
    <col min="16166" max="16166" width="11.85546875" style="22" customWidth="1"/>
    <col min="16167" max="16168" width="8.140625" style="22" customWidth="1"/>
    <col min="16169" max="16169" width="10.28515625" style="22" customWidth="1"/>
    <col min="16170" max="16170" width="8.140625" style="22" customWidth="1"/>
    <col min="16171" max="16171" width="10.28515625" style="22" customWidth="1"/>
    <col min="16172" max="16172" width="0" style="22" hidden="1" customWidth="1"/>
    <col min="16173" max="16384" width="9.140625" style="22"/>
  </cols>
  <sheetData>
    <row r="1" spans="1:50" ht="18" customHeight="1">
      <c r="A1" s="75" t="s">
        <v>113</v>
      </c>
      <c r="B1" s="56" t="s">
        <v>37</v>
      </c>
      <c r="C1" s="56"/>
      <c r="D1" s="61" t="s">
        <v>39</v>
      </c>
      <c r="E1" s="65" t="s">
        <v>129</v>
      </c>
      <c r="F1" s="65"/>
      <c r="G1" s="65"/>
      <c r="H1" s="65"/>
      <c r="I1" s="65"/>
      <c r="J1" s="65"/>
      <c r="K1" s="65"/>
      <c r="L1" s="60" t="s">
        <v>132</v>
      </c>
      <c r="M1" s="60" t="s">
        <v>133</v>
      </c>
      <c r="N1" s="61" t="s">
        <v>119</v>
      </c>
      <c r="O1" s="60" t="s">
        <v>97</v>
      </c>
      <c r="P1" s="60" t="s">
        <v>41</v>
      </c>
      <c r="Q1" s="60" t="s">
        <v>42</v>
      </c>
      <c r="R1" s="56" t="s">
        <v>115</v>
      </c>
      <c r="S1" s="56"/>
      <c r="T1" s="60" t="s">
        <v>135</v>
      </c>
      <c r="U1" s="65" t="s">
        <v>44</v>
      </c>
      <c r="V1" s="65"/>
      <c r="W1" s="65"/>
      <c r="X1" s="65"/>
      <c r="Y1" s="65"/>
      <c r="Z1" s="65"/>
      <c r="AA1" s="65"/>
      <c r="AB1" s="60" t="s">
        <v>121</v>
      </c>
      <c r="AC1" s="60" t="s">
        <v>52</v>
      </c>
      <c r="AD1" s="70" t="s">
        <v>53</v>
      </c>
      <c r="AE1" s="71"/>
      <c r="AF1" s="71"/>
      <c r="AG1" s="71"/>
      <c r="AH1" s="72"/>
      <c r="AI1" s="60" t="s">
        <v>102</v>
      </c>
      <c r="AJ1" s="60" t="s">
        <v>103</v>
      </c>
      <c r="AK1" s="76" t="s">
        <v>104</v>
      </c>
      <c r="AL1" s="65" t="s">
        <v>56</v>
      </c>
      <c r="AM1" s="65"/>
      <c r="AN1" s="65"/>
      <c r="AO1" s="65"/>
      <c r="AP1" s="65"/>
      <c r="AQ1" s="65"/>
      <c r="AR1" s="65"/>
      <c r="AS1" s="65"/>
      <c r="AT1" s="65"/>
    </row>
    <row r="2" spans="1:50" ht="18" customHeight="1">
      <c r="A2" s="75"/>
      <c r="B2" s="56"/>
      <c r="C2" s="56"/>
      <c r="D2" s="61"/>
      <c r="E2" s="60" t="s">
        <v>38</v>
      </c>
      <c r="F2" s="65" t="s">
        <v>115</v>
      </c>
      <c r="G2" s="65"/>
      <c r="H2" s="65"/>
      <c r="I2" s="65"/>
      <c r="J2" s="65"/>
      <c r="K2" s="65"/>
      <c r="L2" s="60"/>
      <c r="M2" s="60"/>
      <c r="N2" s="61"/>
      <c r="O2" s="60"/>
      <c r="P2" s="60"/>
      <c r="Q2" s="60"/>
      <c r="R2" s="56"/>
      <c r="S2" s="56"/>
      <c r="T2" s="60"/>
      <c r="U2" s="61" t="s">
        <v>45</v>
      </c>
      <c r="V2" s="65" t="s">
        <v>46</v>
      </c>
      <c r="W2" s="65"/>
      <c r="X2" s="65"/>
      <c r="Y2" s="65"/>
      <c r="Z2" s="65"/>
      <c r="AA2" s="65"/>
      <c r="AB2" s="60"/>
      <c r="AC2" s="60"/>
      <c r="AD2" s="73" t="s">
        <v>38</v>
      </c>
      <c r="AE2" s="65" t="s">
        <v>46</v>
      </c>
      <c r="AF2" s="65"/>
      <c r="AG2" s="65"/>
      <c r="AH2" s="65"/>
      <c r="AI2" s="60"/>
      <c r="AJ2" s="60"/>
      <c r="AK2" s="77"/>
      <c r="AL2" s="60" t="s">
        <v>38</v>
      </c>
      <c r="AM2" s="65" t="s">
        <v>46</v>
      </c>
      <c r="AN2" s="65"/>
      <c r="AO2" s="65"/>
      <c r="AP2" s="65"/>
      <c r="AQ2" s="65"/>
      <c r="AR2" s="65"/>
      <c r="AS2" s="65"/>
      <c r="AT2" s="65"/>
    </row>
    <row r="3" spans="1:50" ht="137.25" customHeight="1">
      <c r="A3" s="75"/>
      <c r="B3" s="47" t="s">
        <v>38</v>
      </c>
      <c r="C3" s="47" t="s">
        <v>114</v>
      </c>
      <c r="D3" s="61"/>
      <c r="E3" s="60"/>
      <c r="F3" s="47" t="s">
        <v>116</v>
      </c>
      <c r="G3" s="47" t="s">
        <v>117</v>
      </c>
      <c r="H3" s="47" t="s">
        <v>118</v>
      </c>
      <c r="I3" s="47" t="s">
        <v>130</v>
      </c>
      <c r="J3" s="47" t="s">
        <v>40</v>
      </c>
      <c r="K3" s="47" t="s">
        <v>131</v>
      </c>
      <c r="L3" s="60"/>
      <c r="M3" s="60"/>
      <c r="N3" s="61"/>
      <c r="O3" s="60"/>
      <c r="P3" s="60"/>
      <c r="Q3" s="60"/>
      <c r="R3" s="47" t="s">
        <v>134</v>
      </c>
      <c r="S3" s="47" t="s">
        <v>43</v>
      </c>
      <c r="T3" s="60"/>
      <c r="U3" s="61"/>
      <c r="V3" s="47" t="s">
        <v>48</v>
      </c>
      <c r="W3" s="47" t="s">
        <v>47</v>
      </c>
      <c r="X3" s="47" t="s">
        <v>49</v>
      </c>
      <c r="Y3" s="47" t="s">
        <v>50</v>
      </c>
      <c r="Z3" s="47" t="s">
        <v>51</v>
      </c>
      <c r="AA3" s="47" t="s">
        <v>120</v>
      </c>
      <c r="AB3" s="60"/>
      <c r="AC3" s="60"/>
      <c r="AD3" s="74"/>
      <c r="AE3" s="47" t="s">
        <v>122</v>
      </c>
      <c r="AF3" s="47" t="s">
        <v>54</v>
      </c>
      <c r="AG3" s="47" t="s">
        <v>55</v>
      </c>
      <c r="AH3" s="47" t="s">
        <v>101</v>
      </c>
      <c r="AI3" s="60"/>
      <c r="AJ3" s="60"/>
      <c r="AK3" s="54" t="s">
        <v>105</v>
      </c>
      <c r="AL3" s="60"/>
      <c r="AM3" s="55" t="s">
        <v>123</v>
      </c>
      <c r="AN3" s="55" t="s">
        <v>124</v>
      </c>
      <c r="AO3" s="55" t="s">
        <v>98</v>
      </c>
      <c r="AP3" s="55" t="s">
        <v>125</v>
      </c>
      <c r="AQ3" s="55" t="s">
        <v>99</v>
      </c>
      <c r="AR3" s="55" t="s">
        <v>57</v>
      </c>
      <c r="AS3" s="55" t="s">
        <v>100</v>
      </c>
      <c r="AT3" s="39"/>
    </row>
    <row r="4" spans="1:50">
      <c r="A4" s="38">
        <v>1</v>
      </c>
      <c r="B4" s="38">
        <v>2</v>
      </c>
      <c r="C4" s="38">
        <v>3</v>
      </c>
      <c r="D4" s="38">
        <v>4</v>
      </c>
      <c r="E4" s="38">
        <v>5</v>
      </c>
      <c r="F4" s="38">
        <v>6</v>
      </c>
      <c r="G4" s="38">
        <v>7</v>
      </c>
      <c r="H4" s="38">
        <v>8</v>
      </c>
      <c r="I4" s="38">
        <v>9</v>
      </c>
      <c r="J4" s="38">
        <v>10</v>
      </c>
      <c r="K4" s="38">
        <v>11</v>
      </c>
      <c r="L4" s="38">
        <v>12</v>
      </c>
      <c r="M4" s="38">
        <v>13</v>
      </c>
      <c r="N4" s="38">
        <v>14</v>
      </c>
      <c r="O4" s="38">
        <v>15</v>
      </c>
      <c r="P4" s="38">
        <v>16</v>
      </c>
      <c r="Q4" s="38">
        <v>17</v>
      </c>
      <c r="R4" s="38">
        <v>18</v>
      </c>
      <c r="S4" s="38">
        <v>19</v>
      </c>
      <c r="T4" s="38">
        <v>20</v>
      </c>
      <c r="U4" s="38">
        <v>21</v>
      </c>
      <c r="V4" s="38">
        <v>22</v>
      </c>
      <c r="W4" s="38">
        <v>23</v>
      </c>
      <c r="X4" s="38">
        <v>24</v>
      </c>
      <c r="Y4" s="38">
        <v>25</v>
      </c>
      <c r="Z4" s="38">
        <v>26</v>
      </c>
      <c r="AA4" s="38">
        <v>27</v>
      </c>
      <c r="AB4" s="38">
        <v>28</v>
      </c>
      <c r="AC4" s="38">
        <v>29</v>
      </c>
      <c r="AD4" s="38">
        <v>30</v>
      </c>
      <c r="AE4" s="38">
        <v>31</v>
      </c>
      <c r="AF4" s="38">
        <v>32</v>
      </c>
      <c r="AG4" s="38">
        <v>33</v>
      </c>
      <c r="AH4" s="38">
        <v>34</v>
      </c>
      <c r="AI4" s="38">
        <v>35</v>
      </c>
      <c r="AJ4" s="38">
        <v>36</v>
      </c>
      <c r="AK4" s="38">
        <v>37</v>
      </c>
      <c r="AL4" s="38">
        <v>38</v>
      </c>
      <c r="AM4" s="38">
        <v>39</v>
      </c>
      <c r="AN4" s="38">
        <v>40</v>
      </c>
      <c r="AO4" s="38">
        <v>41</v>
      </c>
      <c r="AP4" s="38">
        <v>42</v>
      </c>
      <c r="AQ4" s="38">
        <v>43</v>
      </c>
      <c r="AR4" s="42"/>
      <c r="AS4" s="38">
        <v>44</v>
      </c>
      <c r="AT4" s="42"/>
    </row>
    <row r="5" spans="1:50" s="34" customFormat="1" ht="18">
      <c r="A5" s="41"/>
      <c r="B5" s="41"/>
      <c r="C5" s="41"/>
      <c r="D5" s="41"/>
      <c r="E5" s="41"/>
      <c r="F5" s="41"/>
      <c r="G5" s="41"/>
      <c r="H5" s="41"/>
      <c r="I5" s="41"/>
      <c r="J5" s="43"/>
      <c r="K5" s="49" t="s">
        <v>58</v>
      </c>
      <c r="L5" s="43"/>
      <c r="M5" s="43"/>
      <c r="N5" s="43"/>
      <c r="O5" s="43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8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26"/>
      <c r="AV5" s="26"/>
    </row>
    <row r="6" spans="1:50" s="34" customFormat="1" ht="18">
      <c r="A6" s="41"/>
      <c r="B6" s="35"/>
      <c r="C6" s="35"/>
      <c r="D6" s="35"/>
      <c r="E6" s="35"/>
      <c r="F6" s="35"/>
      <c r="G6" s="35"/>
      <c r="H6" s="35"/>
      <c r="I6" s="35"/>
      <c r="J6" s="35"/>
      <c r="K6" s="44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41"/>
      <c r="AS6" s="41"/>
      <c r="AT6" s="41"/>
      <c r="AU6" s="26"/>
      <c r="AV6" s="26"/>
    </row>
    <row r="7" spans="1:50" s="34" customFormat="1" ht="18">
      <c r="A7" s="41"/>
      <c r="B7" s="35"/>
      <c r="C7" s="35"/>
      <c r="D7" s="35"/>
      <c r="E7" s="35"/>
      <c r="F7" s="35"/>
      <c r="G7" s="81" t="s">
        <v>72</v>
      </c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41"/>
      <c r="AS7" s="41"/>
      <c r="AT7" s="41"/>
      <c r="AU7" s="26"/>
      <c r="AV7" s="26"/>
    </row>
    <row r="8" spans="1:50" s="1" customFormat="1" ht="18">
      <c r="A8" s="32"/>
      <c r="B8" s="28"/>
      <c r="C8" s="28"/>
      <c r="D8" s="28"/>
      <c r="E8" s="28"/>
      <c r="F8" s="28"/>
      <c r="G8" s="28"/>
      <c r="H8" s="28"/>
      <c r="I8" s="46" t="s">
        <v>59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32"/>
      <c r="AS8" s="32"/>
      <c r="AT8" s="32"/>
      <c r="AU8" s="26"/>
      <c r="AV8" s="26"/>
    </row>
    <row r="9" spans="1:50" s="1" customFormat="1" ht="18">
      <c r="A9" s="32" t="s">
        <v>38</v>
      </c>
      <c r="B9" s="28">
        <f>O9+P9+Q9+T9+U9+AB9+AC9+AD9+AI9+AJ9+AL9</f>
        <v>81574</v>
      </c>
      <c r="C9" s="28"/>
      <c r="D9" s="28">
        <v>25206</v>
      </c>
      <c r="E9" s="28">
        <f>F9+G9+H9+I9+J9+K9</f>
        <v>2481</v>
      </c>
      <c r="F9" s="28">
        <v>1401</v>
      </c>
      <c r="G9" s="28">
        <v>914</v>
      </c>
      <c r="H9" s="28">
        <v>37</v>
      </c>
      <c r="I9" s="28">
        <v>129</v>
      </c>
      <c r="J9" s="32"/>
      <c r="K9" s="33"/>
      <c r="L9" s="32">
        <v>13</v>
      </c>
      <c r="M9" s="32">
        <v>48</v>
      </c>
      <c r="N9" s="32">
        <v>43355</v>
      </c>
      <c r="O9" s="32">
        <f>D9+E9+L9+M9+N9</f>
        <v>71103</v>
      </c>
      <c r="P9" s="32"/>
      <c r="Q9" s="32"/>
      <c r="R9" s="32"/>
      <c r="S9" s="32"/>
      <c r="T9" s="32">
        <v>1777</v>
      </c>
      <c r="U9" s="32"/>
      <c r="V9" s="32"/>
      <c r="W9" s="32"/>
      <c r="X9" s="32"/>
      <c r="Y9" s="32"/>
      <c r="Z9" s="28"/>
      <c r="AA9" s="28"/>
      <c r="AB9" s="28">
        <v>1016</v>
      </c>
      <c r="AC9" s="28">
        <v>283</v>
      </c>
      <c r="AD9" s="28">
        <f>AE9+AF9+AG9+AH9</f>
        <v>1251</v>
      </c>
      <c r="AE9" s="28">
        <v>378</v>
      </c>
      <c r="AF9" s="28">
        <v>4</v>
      </c>
      <c r="AG9" s="28">
        <v>12</v>
      </c>
      <c r="AH9" s="28">
        <v>857</v>
      </c>
      <c r="AI9" s="28">
        <v>686</v>
      </c>
      <c r="AJ9" s="28">
        <v>487</v>
      </c>
      <c r="AK9" s="28"/>
      <c r="AL9" s="28">
        <f>AM9+AN9+AO9+AP9+AQ9+AS9</f>
        <v>4971</v>
      </c>
      <c r="AM9" s="28">
        <v>11</v>
      </c>
      <c r="AN9" s="28">
        <v>375</v>
      </c>
      <c r="AO9" s="28">
        <v>1095</v>
      </c>
      <c r="AP9" s="28"/>
      <c r="AQ9" s="28"/>
      <c r="AR9" s="32"/>
      <c r="AS9" s="32">
        <v>3490</v>
      </c>
      <c r="AT9" s="32"/>
      <c r="AU9" s="26"/>
      <c r="AV9" s="26"/>
    </row>
    <row r="10" spans="1:50" s="1" customFormat="1" ht="18">
      <c r="A10" s="32" t="s">
        <v>61</v>
      </c>
      <c r="B10" s="28"/>
      <c r="C10" s="28">
        <f>O10+Q10+T10+U10</f>
        <v>23425</v>
      </c>
      <c r="D10" s="28">
        <v>21254</v>
      </c>
      <c r="E10" s="28">
        <f>F10+G10+H10+I10+J10+K10</f>
        <v>1561</v>
      </c>
      <c r="F10" s="28">
        <v>945</v>
      </c>
      <c r="G10" s="28">
        <v>452</v>
      </c>
      <c r="H10" s="28">
        <v>35</v>
      </c>
      <c r="I10" s="28">
        <v>129</v>
      </c>
      <c r="J10" s="32"/>
      <c r="K10" s="33"/>
      <c r="L10" s="32">
        <v>11</v>
      </c>
      <c r="M10" s="32"/>
      <c r="N10" s="32"/>
      <c r="O10" s="32">
        <f>D10+E10+L10+M10+N10</f>
        <v>22826</v>
      </c>
      <c r="P10" s="32"/>
      <c r="Q10" s="32"/>
      <c r="R10" s="32"/>
      <c r="S10" s="32"/>
      <c r="T10" s="32">
        <v>599</v>
      </c>
      <c r="U10" s="32"/>
      <c r="V10" s="32"/>
      <c r="W10" s="32"/>
      <c r="X10" s="32"/>
      <c r="Y10" s="32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32"/>
      <c r="AS10" s="32"/>
      <c r="AT10" s="32"/>
      <c r="AU10" s="26"/>
      <c r="AV10" s="26"/>
    </row>
    <row r="11" spans="1:50" s="1" customFormat="1" ht="18">
      <c r="A11" s="32"/>
      <c r="B11" s="32"/>
      <c r="C11" s="32"/>
      <c r="D11" s="32"/>
      <c r="E11" s="32"/>
      <c r="F11" s="32"/>
      <c r="G11" s="32"/>
      <c r="H11" s="32"/>
      <c r="I11" s="78" t="s">
        <v>70</v>
      </c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80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26"/>
      <c r="AV11" s="26"/>
    </row>
    <row r="12" spans="1:50" s="1" customFormat="1" ht="18">
      <c r="A12" s="32" t="s">
        <v>38</v>
      </c>
      <c r="B12" s="28">
        <f>O12+P12+Q12+T12+U12+AB12+AC12+AD12+AI12+AJ12+AL12</f>
        <v>81589</v>
      </c>
      <c r="C12" s="28"/>
      <c r="D12" s="28">
        <v>26323</v>
      </c>
      <c r="E12" s="28">
        <f>F12+G12+H12+I12+J12+K12</f>
        <v>2285</v>
      </c>
      <c r="F12" s="28">
        <v>1250</v>
      </c>
      <c r="G12" s="28">
        <v>903</v>
      </c>
      <c r="H12" s="28">
        <v>27</v>
      </c>
      <c r="I12" s="28">
        <v>105</v>
      </c>
      <c r="J12" s="32"/>
      <c r="K12" s="33"/>
      <c r="L12" s="32">
        <v>20</v>
      </c>
      <c r="M12" s="32">
        <v>72</v>
      </c>
      <c r="N12" s="32">
        <v>44064</v>
      </c>
      <c r="O12" s="32">
        <f>D12+E12+L12+M12+N12</f>
        <v>72764</v>
      </c>
      <c r="P12" s="32"/>
      <c r="Q12" s="32">
        <v>1</v>
      </c>
      <c r="R12" s="32">
        <v>1</v>
      </c>
      <c r="S12" s="32"/>
      <c r="T12" s="32">
        <v>1574</v>
      </c>
      <c r="U12" s="32">
        <f>V12+W12+X12+Y12+Z12</f>
        <v>52</v>
      </c>
      <c r="V12" s="32">
        <v>42</v>
      </c>
      <c r="W12" s="32"/>
      <c r="X12" s="32"/>
      <c r="Y12" s="32">
        <v>1</v>
      </c>
      <c r="Z12" s="28">
        <v>9</v>
      </c>
      <c r="AA12" s="28"/>
      <c r="AB12" s="28">
        <v>1659</v>
      </c>
      <c r="AC12" s="28">
        <v>210</v>
      </c>
      <c r="AD12" s="28">
        <f>AE12+AF12+AG12+AH12</f>
        <v>939</v>
      </c>
      <c r="AE12" s="28">
        <v>318</v>
      </c>
      <c r="AF12" s="28">
        <v>6</v>
      </c>
      <c r="AG12" s="28">
        <v>32</v>
      </c>
      <c r="AH12" s="28">
        <v>583</v>
      </c>
      <c r="AI12" s="28">
        <v>731</v>
      </c>
      <c r="AJ12" s="28">
        <v>299</v>
      </c>
      <c r="AK12" s="28"/>
      <c r="AL12" s="28">
        <f>AM12+AN12+AO12+AP12+AQ12+AS12</f>
        <v>3360</v>
      </c>
      <c r="AM12" s="28">
        <v>76</v>
      </c>
      <c r="AN12" s="28"/>
      <c r="AO12" s="28">
        <v>2670</v>
      </c>
      <c r="AP12" s="28"/>
      <c r="AQ12" s="28"/>
      <c r="AR12" s="32"/>
      <c r="AS12" s="32">
        <v>614</v>
      </c>
      <c r="AT12" s="32"/>
      <c r="AU12" s="26"/>
      <c r="AV12" s="26"/>
    </row>
    <row r="13" spans="1:50" s="1" customFormat="1" ht="18">
      <c r="A13" s="32" t="s">
        <v>61</v>
      </c>
      <c r="B13" s="28"/>
      <c r="C13" s="28">
        <f>O13+Q13+T13+U13</f>
        <v>23941</v>
      </c>
      <c r="D13" s="28">
        <v>22006</v>
      </c>
      <c r="E13" s="28">
        <f>F13+G13+H13+I13+J13+K13</f>
        <v>1279</v>
      </c>
      <c r="F13" s="28">
        <v>767</v>
      </c>
      <c r="G13" s="28">
        <v>385</v>
      </c>
      <c r="H13" s="28">
        <v>24</v>
      </c>
      <c r="I13" s="28">
        <v>103</v>
      </c>
      <c r="J13" s="32"/>
      <c r="K13" s="33"/>
      <c r="L13" s="32">
        <v>12</v>
      </c>
      <c r="M13" s="32">
        <v>1</v>
      </c>
      <c r="N13" s="32"/>
      <c r="O13" s="32">
        <f>D13+E13+L13+M13+N13</f>
        <v>23298</v>
      </c>
      <c r="P13" s="32"/>
      <c r="Q13" s="32"/>
      <c r="R13" s="32"/>
      <c r="S13" s="32"/>
      <c r="T13" s="32">
        <v>643</v>
      </c>
      <c r="U13" s="32"/>
      <c r="V13" s="32"/>
      <c r="W13" s="32"/>
      <c r="X13" s="32"/>
      <c r="Y13" s="32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32"/>
      <c r="AS13" s="32"/>
      <c r="AT13" s="32"/>
      <c r="AU13" s="26"/>
      <c r="AV13" s="26"/>
    </row>
    <row r="14" spans="1:50" s="27" customFormat="1" ht="18">
      <c r="A14" s="32"/>
      <c r="B14" s="32"/>
      <c r="C14" s="32"/>
      <c r="D14" s="32"/>
      <c r="E14" s="32"/>
      <c r="F14" s="32"/>
      <c r="G14" s="32"/>
      <c r="H14" s="32"/>
      <c r="I14" s="32" t="s">
        <v>60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26"/>
      <c r="AV14" s="26"/>
    </row>
    <row r="15" spans="1:50" s="31" customFormat="1" ht="18">
      <c r="A15" s="32" t="s">
        <v>38</v>
      </c>
      <c r="B15" s="32">
        <f>B12-B9</f>
        <v>15</v>
      </c>
      <c r="C15" s="32"/>
      <c r="D15" s="32">
        <f t="shared" ref="C15:AS16" si="0">D12-D9</f>
        <v>1117</v>
      </c>
      <c r="E15" s="32">
        <f t="shared" si="0"/>
        <v>-196</v>
      </c>
      <c r="F15" s="32">
        <f t="shared" si="0"/>
        <v>-151</v>
      </c>
      <c r="G15" s="32">
        <f t="shared" si="0"/>
        <v>-11</v>
      </c>
      <c r="H15" s="32">
        <f t="shared" si="0"/>
        <v>-10</v>
      </c>
      <c r="I15" s="32">
        <f t="shared" si="0"/>
        <v>-24</v>
      </c>
      <c r="J15" s="32"/>
      <c r="K15" s="32"/>
      <c r="L15" s="32">
        <f t="shared" si="0"/>
        <v>7</v>
      </c>
      <c r="M15" s="32">
        <f t="shared" si="0"/>
        <v>24</v>
      </c>
      <c r="N15" s="32">
        <f t="shared" si="0"/>
        <v>709</v>
      </c>
      <c r="O15" s="32">
        <f t="shared" si="0"/>
        <v>1661</v>
      </c>
      <c r="P15" s="32"/>
      <c r="Q15" s="32">
        <f t="shared" si="0"/>
        <v>1</v>
      </c>
      <c r="R15" s="32">
        <f t="shared" si="0"/>
        <v>1</v>
      </c>
      <c r="S15" s="32"/>
      <c r="T15" s="32">
        <f t="shared" si="0"/>
        <v>-203</v>
      </c>
      <c r="U15" s="32">
        <f t="shared" si="0"/>
        <v>52</v>
      </c>
      <c r="V15" s="32">
        <f t="shared" si="0"/>
        <v>42</v>
      </c>
      <c r="W15" s="32"/>
      <c r="X15" s="32"/>
      <c r="Y15" s="32">
        <f t="shared" si="0"/>
        <v>1</v>
      </c>
      <c r="Z15" s="32">
        <f t="shared" si="0"/>
        <v>9</v>
      </c>
      <c r="AA15" s="32"/>
      <c r="AB15" s="32">
        <f t="shared" si="0"/>
        <v>643</v>
      </c>
      <c r="AC15" s="32">
        <f t="shared" si="0"/>
        <v>-73</v>
      </c>
      <c r="AD15" s="32">
        <f t="shared" si="0"/>
        <v>-312</v>
      </c>
      <c r="AE15" s="32">
        <f t="shared" si="0"/>
        <v>-60</v>
      </c>
      <c r="AF15" s="32">
        <f t="shared" si="0"/>
        <v>2</v>
      </c>
      <c r="AG15" s="32">
        <f t="shared" si="0"/>
        <v>20</v>
      </c>
      <c r="AH15" s="32">
        <f t="shared" si="0"/>
        <v>-274</v>
      </c>
      <c r="AI15" s="32">
        <f t="shared" si="0"/>
        <v>45</v>
      </c>
      <c r="AJ15" s="32">
        <f t="shared" si="0"/>
        <v>-188</v>
      </c>
      <c r="AK15" s="32"/>
      <c r="AL15" s="32">
        <f t="shared" si="0"/>
        <v>-1611</v>
      </c>
      <c r="AM15" s="32">
        <f t="shared" si="0"/>
        <v>65</v>
      </c>
      <c r="AN15" s="32">
        <f t="shared" si="0"/>
        <v>-375</v>
      </c>
      <c r="AO15" s="32">
        <f t="shared" si="0"/>
        <v>1575</v>
      </c>
      <c r="AP15" s="32"/>
      <c r="AQ15" s="32"/>
      <c r="AR15" s="32">
        <f t="shared" si="0"/>
        <v>0</v>
      </c>
      <c r="AS15" s="32">
        <f t="shared" si="0"/>
        <v>-2876</v>
      </c>
      <c r="AT15" s="32"/>
      <c r="AU15" s="26"/>
      <c r="AV15" s="26"/>
    </row>
    <row r="16" spans="1:50" s="31" customFormat="1" ht="18">
      <c r="A16" s="32" t="s">
        <v>61</v>
      </c>
      <c r="B16" s="32"/>
      <c r="C16" s="32">
        <f t="shared" si="0"/>
        <v>516</v>
      </c>
      <c r="D16" s="32">
        <f t="shared" si="0"/>
        <v>752</v>
      </c>
      <c r="E16" s="32">
        <f t="shared" si="0"/>
        <v>-282</v>
      </c>
      <c r="F16" s="32">
        <f t="shared" si="0"/>
        <v>-178</v>
      </c>
      <c r="G16" s="32">
        <f t="shared" si="0"/>
        <v>-67</v>
      </c>
      <c r="H16" s="32">
        <f t="shared" si="0"/>
        <v>-11</v>
      </c>
      <c r="I16" s="32">
        <f t="shared" si="0"/>
        <v>-26</v>
      </c>
      <c r="J16" s="32"/>
      <c r="K16" s="32"/>
      <c r="L16" s="32">
        <f t="shared" si="0"/>
        <v>1</v>
      </c>
      <c r="M16" s="32">
        <f t="shared" si="0"/>
        <v>1</v>
      </c>
      <c r="N16" s="32"/>
      <c r="O16" s="32">
        <f t="shared" si="0"/>
        <v>472</v>
      </c>
      <c r="P16" s="32"/>
      <c r="Q16" s="32"/>
      <c r="R16" s="32"/>
      <c r="S16" s="32"/>
      <c r="T16" s="32">
        <f t="shared" si="0"/>
        <v>44</v>
      </c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26"/>
      <c r="AV16" s="26"/>
      <c r="AX16" s="31" t="s">
        <v>136</v>
      </c>
    </row>
    <row r="17" spans="1:48" s="27" customFormat="1" ht="18">
      <c r="A17" s="32"/>
      <c r="B17" s="32"/>
      <c r="C17" s="32"/>
      <c r="D17" s="32"/>
      <c r="E17" s="32"/>
      <c r="F17" s="32"/>
      <c r="G17" s="32"/>
      <c r="H17" s="84" t="s">
        <v>73</v>
      </c>
      <c r="I17" s="84"/>
      <c r="J17" s="84"/>
      <c r="K17" s="84"/>
      <c r="L17" s="84"/>
      <c r="M17" s="84"/>
      <c r="N17" s="84"/>
      <c r="O17" s="84"/>
      <c r="P17" s="84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26"/>
      <c r="AV17" s="26"/>
    </row>
    <row r="18" spans="1:48" s="27" customFormat="1" ht="18">
      <c r="A18" s="32"/>
      <c r="B18" s="32"/>
      <c r="C18" s="32"/>
      <c r="D18" s="32"/>
      <c r="E18" s="32"/>
      <c r="F18" s="32"/>
      <c r="G18" s="32"/>
      <c r="H18" s="32"/>
      <c r="I18" s="46" t="s">
        <v>59</v>
      </c>
      <c r="J18" s="28"/>
      <c r="K18" s="28"/>
      <c r="L18" s="28"/>
      <c r="M18" s="28"/>
      <c r="N18" s="28"/>
      <c r="O18" s="28"/>
      <c r="P18" s="28"/>
      <c r="Q18" s="28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26"/>
      <c r="AV18" s="26"/>
    </row>
    <row r="19" spans="1:48" s="31" customFormat="1" ht="18">
      <c r="A19" s="32" t="s">
        <v>38</v>
      </c>
      <c r="B19" s="28">
        <f>O19+P19+Q19+T19+U19+AB19+AC19+AD19+AI19+AJ19+AL19</f>
        <v>8043</v>
      </c>
      <c r="C19" s="28"/>
      <c r="D19" s="28">
        <v>31</v>
      </c>
      <c r="E19" s="28">
        <f>F19+G19+H19+I19+J19+K19</f>
        <v>8</v>
      </c>
      <c r="F19" s="28">
        <v>7</v>
      </c>
      <c r="G19" s="28"/>
      <c r="H19" s="28">
        <v>1</v>
      </c>
      <c r="I19" s="28"/>
      <c r="J19" s="32"/>
      <c r="K19" s="33"/>
      <c r="L19" s="32"/>
      <c r="M19" s="32"/>
      <c r="N19" s="32">
        <v>239</v>
      </c>
      <c r="O19" s="32">
        <f>D19+E19+L19+M19+N19</f>
        <v>278</v>
      </c>
      <c r="P19" s="32"/>
      <c r="Q19" s="32">
        <v>5966</v>
      </c>
      <c r="R19" s="32"/>
      <c r="S19" s="32"/>
      <c r="T19" s="32"/>
      <c r="U19" s="32"/>
      <c r="V19" s="32"/>
      <c r="W19" s="32"/>
      <c r="X19" s="32"/>
      <c r="Y19" s="32"/>
      <c r="Z19" s="28"/>
      <c r="AA19" s="28"/>
      <c r="AB19" s="28">
        <v>2</v>
      </c>
      <c r="AC19" s="28">
        <v>4</v>
      </c>
      <c r="AD19" s="28">
        <f>AE19+AF19+AG19+AH19</f>
        <v>54</v>
      </c>
      <c r="AE19" s="28"/>
      <c r="AF19" s="28"/>
      <c r="AG19" s="28"/>
      <c r="AH19" s="28">
        <v>54</v>
      </c>
      <c r="AI19" s="28">
        <v>140</v>
      </c>
      <c r="AJ19" s="28">
        <v>1437</v>
      </c>
      <c r="AK19" s="28"/>
      <c r="AL19" s="28">
        <f>AM19+AN19+AO19+AP19+AQ19+AS19</f>
        <v>162</v>
      </c>
      <c r="AM19" s="28"/>
      <c r="AN19" s="28"/>
      <c r="AO19" s="28"/>
      <c r="AP19" s="28"/>
      <c r="AQ19" s="28"/>
      <c r="AR19" s="32"/>
      <c r="AS19" s="32">
        <v>162</v>
      </c>
      <c r="AT19" s="32"/>
      <c r="AU19" s="26"/>
      <c r="AV19" s="26"/>
    </row>
    <row r="20" spans="1:48" s="31" customFormat="1" ht="18">
      <c r="A20" s="32" t="s">
        <v>61</v>
      </c>
      <c r="B20" s="28"/>
      <c r="C20" s="28">
        <f>O20+Q20+T20+U20</f>
        <v>3322</v>
      </c>
      <c r="D20" s="28">
        <v>24</v>
      </c>
      <c r="E20" s="28">
        <f>F20+G20+H20+I20+J20+K20</f>
        <v>6</v>
      </c>
      <c r="F20" s="28">
        <v>6</v>
      </c>
      <c r="G20" s="28"/>
      <c r="H20" s="28"/>
      <c r="I20" s="28"/>
      <c r="J20" s="32"/>
      <c r="K20" s="33"/>
      <c r="L20" s="32"/>
      <c r="M20" s="32"/>
      <c r="N20" s="32"/>
      <c r="O20" s="32">
        <f>D20+E20+L20+M20+N20</f>
        <v>30</v>
      </c>
      <c r="P20" s="32"/>
      <c r="Q20" s="32">
        <v>3292</v>
      </c>
      <c r="R20" s="32"/>
      <c r="S20" s="32"/>
      <c r="T20" s="32"/>
      <c r="U20" s="32"/>
      <c r="V20" s="32"/>
      <c r="W20" s="32"/>
      <c r="X20" s="32"/>
      <c r="Y20" s="32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32"/>
      <c r="AS20" s="32"/>
      <c r="AT20" s="32"/>
      <c r="AU20" s="26"/>
      <c r="AV20" s="26"/>
    </row>
    <row r="21" spans="1:48" s="27" customFormat="1" ht="18">
      <c r="A21" s="32"/>
      <c r="B21" s="32"/>
      <c r="C21" s="32"/>
      <c r="D21" s="32"/>
      <c r="E21" s="32"/>
      <c r="F21" s="32"/>
      <c r="G21" s="32"/>
      <c r="H21" s="32"/>
      <c r="I21" s="78" t="s">
        <v>70</v>
      </c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80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26"/>
      <c r="AV21" s="26"/>
    </row>
    <row r="22" spans="1:48" s="27" customFormat="1" ht="18">
      <c r="A22" s="32" t="s">
        <v>38</v>
      </c>
      <c r="B22" s="28">
        <f>O22+P22+Q22+T22+U22+AB22+AC22+AD22+AI22+AJ22+AL22</f>
        <v>8220</v>
      </c>
      <c r="C22" s="28"/>
      <c r="D22" s="28">
        <v>18</v>
      </c>
      <c r="E22" s="28">
        <f>F22+G22+H22+I22+J22+K22</f>
        <v>2</v>
      </c>
      <c r="F22" s="28">
        <v>2</v>
      </c>
      <c r="G22" s="28"/>
      <c r="H22" s="28"/>
      <c r="I22" s="28"/>
      <c r="J22" s="32"/>
      <c r="K22" s="33"/>
      <c r="L22" s="32"/>
      <c r="M22" s="32"/>
      <c r="N22" s="32"/>
      <c r="O22" s="32">
        <f>D22+E22+L22+M22+N22</f>
        <v>20</v>
      </c>
      <c r="P22" s="32"/>
      <c r="Q22" s="32">
        <v>6425</v>
      </c>
      <c r="R22" s="32">
        <v>330</v>
      </c>
      <c r="S22" s="32"/>
      <c r="T22" s="32"/>
      <c r="U22" s="32">
        <f>V22+W22+X22+Y22+Z22</f>
        <v>3</v>
      </c>
      <c r="V22" s="32">
        <v>3</v>
      </c>
      <c r="W22" s="32"/>
      <c r="X22" s="32"/>
      <c r="Y22" s="32"/>
      <c r="Z22" s="28"/>
      <c r="AA22" s="28"/>
      <c r="AB22" s="28"/>
      <c r="AC22" s="28">
        <v>10</v>
      </c>
      <c r="AD22" s="28">
        <f>AE22+AF22+AG22+AH22</f>
        <v>43</v>
      </c>
      <c r="AE22" s="28">
        <v>15</v>
      </c>
      <c r="AF22" s="28"/>
      <c r="AG22" s="28">
        <v>2</v>
      </c>
      <c r="AH22" s="28">
        <v>26</v>
      </c>
      <c r="AI22" s="28">
        <v>34</v>
      </c>
      <c r="AJ22" s="28">
        <v>1611</v>
      </c>
      <c r="AK22" s="28"/>
      <c r="AL22" s="28">
        <f>AM22+AN22+AO22+AP22+AQ22+AS22</f>
        <v>74</v>
      </c>
      <c r="AM22" s="28">
        <v>24</v>
      </c>
      <c r="AN22" s="28"/>
      <c r="AO22" s="28">
        <v>12</v>
      </c>
      <c r="AP22" s="28"/>
      <c r="AQ22" s="28"/>
      <c r="AR22" s="32"/>
      <c r="AS22" s="32">
        <v>38</v>
      </c>
      <c r="AT22" s="32"/>
      <c r="AU22" s="26"/>
      <c r="AV22" s="26"/>
    </row>
    <row r="23" spans="1:48" s="27" customFormat="1" ht="18">
      <c r="A23" s="32" t="s">
        <v>61</v>
      </c>
      <c r="B23" s="28"/>
      <c r="C23" s="28">
        <f>O23+Q23+T23+U23</f>
        <v>3396</v>
      </c>
      <c r="D23" s="28">
        <v>18</v>
      </c>
      <c r="E23" s="28">
        <f>F23+G23+H23+I23+J23+K23</f>
        <v>2</v>
      </c>
      <c r="F23" s="28">
        <v>2</v>
      </c>
      <c r="G23" s="28"/>
      <c r="H23" s="28"/>
      <c r="I23" s="28"/>
      <c r="J23" s="32"/>
      <c r="K23" s="33"/>
      <c r="L23" s="32"/>
      <c r="M23" s="32"/>
      <c r="N23" s="32"/>
      <c r="O23" s="32">
        <f>D23+E23+L23+M23+N23</f>
        <v>20</v>
      </c>
      <c r="P23" s="32"/>
      <c r="Q23" s="32">
        <v>3376</v>
      </c>
      <c r="R23" s="32">
        <v>71</v>
      </c>
      <c r="S23" s="32"/>
      <c r="T23" s="32"/>
      <c r="U23" s="32"/>
      <c r="V23" s="32"/>
      <c r="W23" s="32"/>
      <c r="X23" s="32"/>
      <c r="Y23" s="32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32"/>
      <c r="AS23" s="32"/>
      <c r="AT23" s="32"/>
      <c r="AU23" s="26"/>
      <c r="AV23" s="26"/>
    </row>
    <row r="24" spans="1:48" s="27" customFormat="1" ht="18">
      <c r="A24" s="32"/>
      <c r="B24" s="32"/>
      <c r="C24" s="32"/>
      <c r="D24" s="32"/>
      <c r="E24" s="32"/>
      <c r="F24" s="32"/>
      <c r="G24" s="32"/>
      <c r="H24" s="32"/>
      <c r="I24" s="32" t="s">
        <v>60</v>
      </c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26"/>
      <c r="AV24" s="26"/>
    </row>
    <row r="25" spans="1:48" s="31" customFormat="1" ht="18">
      <c r="A25" s="32" t="s">
        <v>38</v>
      </c>
      <c r="B25" s="32">
        <f>B22-B19</f>
        <v>177</v>
      </c>
      <c r="C25" s="32"/>
      <c r="D25" s="32">
        <f t="shared" ref="C25:AS26" si="1">D22-D19</f>
        <v>-13</v>
      </c>
      <c r="E25" s="32">
        <f t="shared" si="1"/>
        <v>-6</v>
      </c>
      <c r="F25" s="32">
        <f t="shared" si="1"/>
        <v>-5</v>
      </c>
      <c r="G25" s="32"/>
      <c r="H25" s="32">
        <f t="shared" si="1"/>
        <v>-1</v>
      </c>
      <c r="I25" s="32"/>
      <c r="J25" s="32"/>
      <c r="K25" s="32"/>
      <c r="L25" s="32"/>
      <c r="M25" s="32"/>
      <c r="N25" s="32">
        <f t="shared" si="1"/>
        <v>-239</v>
      </c>
      <c r="O25" s="32">
        <f t="shared" si="1"/>
        <v>-258</v>
      </c>
      <c r="P25" s="32"/>
      <c r="Q25" s="32">
        <f t="shared" si="1"/>
        <v>459</v>
      </c>
      <c r="R25" s="32">
        <f t="shared" si="1"/>
        <v>330</v>
      </c>
      <c r="S25" s="32"/>
      <c r="T25" s="32"/>
      <c r="U25" s="32">
        <f t="shared" si="1"/>
        <v>3</v>
      </c>
      <c r="V25" s="32">
        <f t="shared" si="1"/>
        <v>3</v>
      </c>
      <c r="W25" s="32"/>
      <c r="X25" s="32"/>
      <c r="Y25" s="32"/>
      <c r="Z25" s="32"/>
      <c r="AA25" s="32"/>
      <c r="AB25" s="32">
        <f t="shared" si="1"/>
        <v>-2</v>
      </c>
      <c r="AC25" s="32">
        <f t="shared" si="1"/>
        <v>6</v>
      </c>
      <c r="AD25" s="32">
        <f t="shared" si="1"/>
        <v>-11</v>
      </c>
      <c r="AE25" s="32">
        <f t="shared" si="1"/>
        <v>15</v>
      </c>
      <c r="AF25" s="32"/>
      <c r="AG25" s="32">
        <f t="shared" si="1"/>
        <v>2</v>
      </c>
      <c r="AH25" s="32">
        <f t="shared" si="1"/>
        <v>-28</v>
      </c>
      <c r="AI25" s="32">
        <f t="shared" si="1"/>
        <v>-106</v>
      </c>
      <c r="AJ25" s="32">
        <f t="shared" si="1"/>
        <v>174</v>
      </c>
      <c r="AK25" s="32"/>
      <c r="AL25" s="32">
        <f t="shared" si="1"/>
        <v>-88</v>
      </c>
      <c r="AM25" s="32">
        <f t="shared" si="1"/>
        <v>24</v>
      </c>
      <c r="AN25" s="32"/>
      <c r="AO25" s="32">
        <f t="shared" si="1"/>
        <v>12</v>
      </c>
      <c r="AP25" s="32"/>
      <c r="AQ25" s="32"/>
      <c r="AR25" s="32">
        <f t="shared" si="1"/>
        <v>0</v>
      </c>
      <c r="AS25" s="32">
        <f t="shared" si="1"/>
        <v>-124</v>
      </c>
      <c r="AT25" s="32"/>
      <c r="AU25" s="26"/>
      <c r="AV25" s="26"/>
    </row>
    <row r="26" spans="1:48" s="31" customFormat="1" ht="18">
      <c r="A26" s="32" t="s">
        <v>61</v>
      </c>
      <c r="B26" s="32"/>
      <c r="C26" s="32">
        <f t="shared" si="1"/>
        <v>74</v>
      </c>
      <c r="D26" s="32">
        <f t="shared" si="1"/>
        <v>-6</v>
      </c>
      <c r="E26" s="32">
        <f t="shared" si="1"/>
        <v>-4</v>
      </c>
      <c r="F26" s="32">
        <f t="shared" si="1"/>
        <v>-4</v>
      </c>
      <c r="G26" s="32"/>
      <c r="H26" s="32"/>
      <c r="I26" s="32"/>
      <c r="J26" s="32"/>
      <c r="K26" s="32"/>
      <c r="L26" s="32"/>
      <c r="M26" s="32"/>
      <c r="N26" s="32"/>
      <c r="O26" s="32">
        <f t="shared" si="1"/>
        <v>-10</v>
      </c>
      <c r="P26" s="32"/>
      <c r="Q26" s="32">
        <f t="shared" si="1"/>
        <v>84</v>
      </c>
      <c r="R26" s="32">
        <f t="shared" si="1"/>
        <v>71</v>
      </c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26"/>
      <c r="AV26" s="26"/>
    </row>
    <row r="27" spans="1:48" s="27" customFormat="1" ht="18">
      <c r="A27" s="32"/>
      <c r="B27" s="32"/>
      <c r="C27" s="32"/>
      <c r="D27" s="32"/>
      <c r="E27" s="85" t="s">
        <v>74</v>
      </c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7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26"/>
      <c r="AV27" s="26"/>
    </row>
    <row r="28" spans="1:48" s="27" customFormat="1" ht="18">
      <c r="A28" s="32"/>
      <c r="B28" s="32"/>
      <c r="C28" s="32"/>
      <c r="D28" s="32"/>
      <c r="E28" s="32"/>
      <c r="F28" s="32"/>
      <c r="G28" s="32"/>
      <c r="H28" s="32"/>
      <c r="I28" s="46" t="s">
        <v>59</v>
      </c>
      <c r="J28" s="28"/>
      <c r="K28" s="28"/>
      <c r="L28" s="28"/>
      <c r="M28" s="28"/>
      <c r="N28" s="28"/>
      <c r="O28" s="28"/>
      <c r="P28" s="28"/>
      <c r="Q28" s="28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26"/>
      <c r="AV28" s="26"/>
    </row>
    <row r="29" spans="1:48" s="27" customFormat="1" ht="18">
      <c r="A29" s="32" t="s">
        <v>38</v>
      </c>
      <c r="B29" s="28">
        <f>O29+P29+Q29+T29+U29+AB29+AC29+AD29+AI29+AJ29+AL29</f>
        <v>1624</v>
      </c>
      <c r="C29" s="28"/>
      <c r="D29" s="28">
        <v>52</v>
      </c>
      <c r="E29" s="28">
        <f>F29+G29+H29+I29+J29+K29</f>
        <v>5</v>
      </c>
      <c r="F29" s="28">
        <v>4</v>
      </c>
      <c r="G29" s="28"/>
      <c r="H29" s="28">
        <v>1</v>
      </c>
      <c r="I29" s="28"/>
      <c r="J29" s="32"/>
      <c r="K29" s="33"/>
      <c r="L29" s="32"/>
      <c r="M29" s="32">
        <v>6</v>
      </c>
      <c r="N29" s="32">
        <v>226</v>
      </c>
      <c r="O29" s="32">
        <f>D29+E29+L29+M29+N29</f>
        <v>289</v>
      </c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28"/>
      <c r="AA29" s="28"/>
      <c r="AB29" s="28"/>
      <c r="AC29" s="28"/>
      <c r="AD29" s="28">
        <f>AE29+AF29+AG29+AH29</f>
        <v>12</v>
      </c>
      <c r="AE29" s="28">
        <v>4</v>
      </c>
      <c r="AF29" s="28"/>
      <c r="AG29" s="28"/>
      <c r="AH29" s="28">
        <v>8</v>
      </c>
      <c r="AI29" s="28">
        <v>498</v>
      </c>
      <c r="AJ29" s="28">
        <v>576</v>
      </c>
      <c r="AK29" s="28"/>
      <c r="AL29" s="28">
        <f>AM29+AN29+AO29+AP29+AQ29+AS29</f>
        <v>249</v>
      </c>
      <c r="AM29" s="28"/>
      <c r="AN29" s="28"/>
      <c r="AO29" s="28"/>
      <c r="AP29" s="28"/>
      <c r="AQ29" s="28"/>
      <c r="AR29" s="32"/>
      <c r="AS29" s="32">
        <v>249</v>
      </c>
      <c r="AT29" s="32"/>
      <c r="AU29" s="26"/>
      <c r="AV29" s="26"/>
    </row>
    <row r="30" spans="1:48" s="27" customFormat="1" ht="18">
      <c r="A30" s="32" t="s">
        <v>61</v>
      </c>
      <c r="B30" s="28"/>
      <c r="C30" s="28">
        <f>O30+Q30+T30+U30</f>
        <v>20</v>
      </c>
      <c r="D30" s="28">
        <v>16</v>
      </c>
      <c r="E30" s="28">
        <f>F30+G30+H30+I30+J30+K30</f>
        <v>4</v>
      </c>
      <c r="F30" s="28">
        <v>3</v>
      </c>
      <c r="G30" s="28"/>
      <c r="H30" s="28">
        <v>1</v>
      </c>
      <c r="I30" s="28"/>
      <c r="J30" s="32"/>
      <c r="K30" s="33"/>
      <c r="L30" s="32"/>
      <c r="M30" s="32"/>
      <c r="N30" s="32"/>
      <c r="O30" s="32">
        <f>D30+E30+L30+M30+N30</f>
        <v>20</v>
      </c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32"/>
      <c r="AS30" s="32"/>
      <c r="AT30" s="32"/>
      <c r="AU30" s="26"/>
      <c r="AV30" s="26"/>
    </row>
    <row r="31" spans="1:48" s="27" customFormat="1" ht="18">
      <c r="A31" s="32"/>
      <c r="B31" s="32"/>
      <c r="C31" s="32"/>
      <c r="D31" s="32"/>
      <c r="E31" s="32"/>
      <c r="F31" s="32"/>
      <c r="G31" s="32"/>
      <c r="H31" s="32"/>
      <c r="I31" s="78" t="s">
        <v>70</v>
      </c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80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26"/>
      <c r="AV31" s="26"/>
    </row>
    <row r="32" spans="1:48" s="27" customFormat="1" ht="18">
      <c r="A32" s="32" t="s">
        <v>38</v>
      </c>
      <c r="B32" s="28">
        <f>O32+P32+Q32+T32+U32+AB32+AC32+AD32+AI32+AJ32+AL32</f>
        <v>1212</v>
      </c>
      <c r="C32" s="28"/>
      <c r="D32" s="28">
        <v>47</v>
      </c>
      <c r="E32" s="28">
        <f>F32+G32+H32+I32+J32+K32</f>
        <v>4</v>
      </c>
      <c r="F32" s="28">
        <v>4</v>
      </c>
      <c r="G32" s="28"/>
      <c r="H32" s="28"/>
      <c r="I32" s="28"/>
      <c r="J32" s="32"/>
      <c r="K32" s="33"/>
      <c r="L32" s="32"/>
      <c r="M32" s="32"/>
      <c r="N32" s="32">
        <v>26</v>
      </c>
      <c r="O32" s="32">
        <f>D32+E32+L32+M32+N32</f>
        <v>77</v>
      </c>
      <c r="P32" s="32"/>
      <c r="Q32" s="32">
        <v>17</v>
      </c>
      <c r="R32" s="32">
        <v>17</v>
      </c>
      <c r="S32" s="32"/>
      <c r="T32" s="32"/>
      <c r="U32" s="32"/>
      <c r="V32" s="32"/>
      <c r="W32" s="32"/>
      <c r="X32" s="32"/>
      <c r="Y32" s="32"/>
      <c r="Z32" s="28"/>
      <c r="AA32" s="28"/>
      <c r="AB32" s="28"/>
      <c r="AC32" s="28"/>
      <c r="AD32" s="28">
        <f>AE32+AF32+AG32+AH32</f>
        <v>17</v>
      </c>
      <c r="AE32" s="28"/>
      <c r="AF32" s="28"/>
      <c r="AG32" s="28">
        <v>17</v>
      </c>
      <c r="AH32" s="28"/>
      <c r="AI32" s="28">
        <v>560</v>
      </c>
      <c r="AJ32" s="28">
        <v>519</v>
      </c>
      <c r="AK32" s="28"/>
      <c r="AL32" s="28">
        <f>AM32+AN32+AO32+AP32+AQ32+AS32</f>
        <v>22</v>
      </c>
      <c r="AM32" s="28"/>
      <c r="AN32" s="28"/>
      <c r="AO32" s="28">
        <v>19</v>
      </c>
      <c r="AP32" s="28"/>
      <c r="AQ32" s="28"/>
      <c r="AR32" s="32"/>
      <c r="AS32" s="32">
        <v>3</v>
      </c>
      <c r="AT32" s="32"/>
      <c r="AU32" s="26"/>
      <c r="AV32" s="26"/>
    </row>
    <row r="33" spans="1:48" s="27" customFormat="1" ht="18">
      <c r="A33" s="32" t="s">
        <v>61</v>
      </c>
      <c r="B33" s="28"/>
      <c r="C33" s="28">
        <f>O33+Q33+T33+U33</f>
        <v>13</v>
      </c>
      <c r="D33" s="28">
        <v>13</v>
      </c>
      <c r="E33" s="28"/>
      <c r="F33" s="28"/>
      <c r="G33" s="28"/>
      <c r="H33" s="28"/>
      <c r="I33" s="28"/>
      <c r="J33" s="32"/>
      <c r="K33" s="33"/>
      <c r="L33" s="32"/>
      <c r="M33" s="32"/>
      <c r="N33" s="32"/>
      <c r="O33" s="32">
        <f>D33+E33+L33+M33+N33</f>
        <v>13</v>
      </c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32"/>
      <c r="AS33" s="32"/>
      <c r="AT33" s="32"/>
      <c r="AU33" s="26"/>
      <c r="AV33" s="26"/>
    </row>
    <row r="34" spans="1:48" s="27" customFormat="1" ht="18">
      <c r="A34" s="32"/>
      <c r="B34" s="32"/>
      <c r="C34" s="32"/>
      <c r="D34" s="32"/>
      <c r="E34" s="32"/>
      <c r="F34" s="32"/>
      <c r="G34" s="32"/>
      <c r="H34" s="32"/>
      <c r="I34" s="32" t="s">
        <v>60</v>
      </c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26"/>
      <c r="AV34" s="26"/>
    </row>
    <row r="35" spans="1:48" s="31" customFormat="1" ht="18">
      <c r="A35" s="32" t="s">
        <v>38</v>
      </c>
      <c r="B35" s="32">
        <f>B32-B29</f>
        <v>-412</v>
      </c>
      <c r="C35" s="32"/>
      <c r="D35" s="32">
        <f t="shared" ref="C35:AS36" si="2">D32-D29</f>
        <v>-5</v>
      </c>
      <c r="E35" s="32">
        <f t="shared" si="2"/>
        <v>-1</v>
      </c>
      <c r="F35" s="32"/>
      <c r="G35" s="32"/>
      <c r="H35" s="32">
        <f t="shared" si="2"/>
        <v>-1</v>
      </c>
      <c r="I35" s="32"/>
      <c r="J35" s="32"/>
      <c r="K35" s="32"/>
      <c r="L35" s="32"/>
      <c r="M35" s="32">
        <f t="shared" si="2"/>
        <v>-6</v>
      </c>
      <c r="N35" s="32">
        <f t="shared" si="2"/>
        <v>-200</v>
      </c>
      <c r="O35" s="32">
        <f t="shared" si="2"/>
        <v>-212</v>
      </c>
      <c r="P35" s="32"/>
      <c r="Q35" s="32">
        <f t="shared" si="2"/>
        <v>17</v>
      </c>
      <c r="R35" s="32">
        <f t="shared" si="2"/>
        <v>17</v>
      </c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>
        <f t="shared" si="2"/>
        <v>5</v>
      </c>
      <c r="AE35" s="32">
        <f t="shared" si="2"/>
        <v>-4</v>
      </c>
      <c r="AF35" s="32"/>
      <c r="AG35" s="32">
        <f t="shared" si="2"/>
        <v>17</v>
      </c>
      <c r="AH35" s="32">
        <f t="shared" si="2"/>
        <v>-8</v>
      </c>
      <c r="AI35" s="32">
        <f t="shared" si="2"/>
        <v>62</v>
      </c>
      <c r="AJ35" s="32">
        <f t="shared" si="2"/>
        <v>-57</v>
      </c>
      <c r="AK35" s="32"/>
      <c r="AL35" s="32">
        <f t="shared" si="2"/>
        <v>-227</v>
      </c>
      <c r="AM35" s="32"/>
      <c r="AN35" s="32"/>
      <c r="AO35" s="32">
        <f t="shared" si="2"/>
        <v>19</v>
      </c>
      <c r="AP35" s="32"/>
      <c r="AQ35" s="32"/>
      <c r="AR35" s="32">
        <f t="shared" si="2"/>
        <v>0</v>
      </c>
      <c r="AS35" s="32">
        <f t="shared" si="2"/>
        <v>-246</v>
      </c>
      <c r="AT35" s="32"/>
      <c r="AU35" s="26"/>
      <c r="AV35" s="26"/>
    </row>
    <row r="36" spans="1:48" s="31" customFormat="1" ht="18">
      <c r="A36" s="32" t="s">
        <v>61</v>
      </c>
      <c r="B36" s="32"/>
      <c r="C36" s="32">
        <f t="shared" si="2"/>
        <v>-7</v>
      </c>
      <c r="D36" s="32">
        <f t="shared" si="2"/>
        <v>-3</v>
      </c>
      <c r="E36" s="32">
        <f t="shared" si="2"/>
        <v>-4</v>
      </c>
      <c r="F36" s="32">
        <f t="shared" si="2"/>
        <v>-3</v>
      </c>
      <c r="G36" s="32"/>
      <c r="H36" s="32">
        <f t="shared" si="2"/>
        <v>-1</v>
      </c>
      <c r="I36" s="32"/>
      <c r="J36" s="32"/>
      <c r="K36" s="32"/>
      <c r="L36" s="32"/>
      <c r="M36" s="32"/>
      <c r="N36" s="32"/>
      <c r="O36" s="32">
        <f t="shared" si="2"/>
        <v>-7</v>
      </c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26"/>
      <c r="AV36" s="26"/>
    </row>
    <row r="37" spans="1:48" s="27" customFormat="1" ht="18">
      <c r="A37" s="32"/>
      <c r="B37" s="32"/>
      <c r="C37" s="32"/>
      <c r="D37" s="88" t="s">
        <v>75</v>
      </c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90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26"/>
      <c r="AV37" s="26"/>
    </row>
    <row r="38" spans="1:48" s="27" customFormat="1" ht="18">
      <c r="A38" s="32"/>
      <c r="B38" s="32"/>
      <c r="C38" s="32"/>
      <c r="D38" s="32"/>
      <c r="E38" s="32"/>
      <c r="F38" s="32"/>
      <c r="G38" s="32"/>
      <c r="H38" s="32"/>
      <c r="I38" s="46" t="s">
        <v>59</v>
      </c>
      <c r="J38" s="28"/>
      <c r="K38" s="28"/>
      <c r="L38" s="28"/>
      <c r="M38" s="28"/>
      <c r="N38" s="28"/>
      <c r="O38" s="28"/>
      <c r="P38" s="28"/>
      <c r="Q38" s="28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26"/>
      <c r="AV38" s="26"/>
    </row>
    <row r="39" spans="1:48" s="27" customFormat="1" ht="18">
      <c r="A39" s="32" t="s">
        <v>38</v>
      </c>
      <c r="B39" s="28"/>
      <c r="C39" s="28"/>
      <c r="D39" s="28"/>
      <c r="E39" s="28"/>
      <c r="F39" s="28"/>
      <c r="G39" s="28"/>
      <c r="H39" s="28"/>
      <c r="I39" s="28"/>
      <c r="J39" s="32"/>
      <c r="K39" s="33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32"/>
      <c r="AS39" s="32"/>
      <c r="AT39" s="32"/>
      <c r="AU39" s="26"/>
      <c r="AV39" s="26"/>
    </row>
    <row r="40" spans="1:48" s="27" customFormat="1" ht="18">
      <c r="A40" s="32" t="s">
        <v>61</v>
      </c>
      <c r="B40" s="28"/>
      <c r="C40" s="28"/>
      <c r="D40" s="28"/>
      <c r="E40" s="28"/>
      <c r="F40" s="28"/>
      <c r="G40" s="28"/>
      <c r="H40" s="28"/>
      <c r="I40" s="28"/>
      <c r="J40" s="32"/>
      <c r="K40" s="33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32"/>
      <c r="AS40" s="32"/>
      <c r="AT40" s="32"/>
      <c r="AU40" s="26"/>
      <c r="AV40" s="26"/>
    </row>
    <row r="41" spans="1:48" s="27" customFormat="1" ht="18">
      <c r="A41" s="32"/>
      <c r="B41" s="32"/>
      <c r="C41" s="32"/>
      <c r="D41" s="32"/>
      <c r="E41" s="32"/>
      <c r="F41" s="32"/>
      <c r="G41" s="32"/>
      <c r="H41" s="32"/>
      <c r="I41" s="78" t="s">
        <v>71</v>
      </c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80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26"/>
      <c r="AV41" s="26"/>
    </row>
    <row r="42" spans="1:48" s="27" customFormat="1" ht="18">
      <c r="A42" s="32" t="s">
        <v>38</v>
      </c>
      <c r="B42" s="28">
        <f>O42+P42+Q42+T42+U42+AB42+AC42+AD42+AI42+AJ42+AL42</f>
        <v>39</v>
      </c>
      <c r="C42" s="28"/>
      <c r="D42" s="28"/>
      <c r="E42" s="28"/>
      <c r="F42" s="28"/>
      <c r="G42" s="28"/>
      <c r="H42" s="28"/>
      <c r="I42" s="28"/>
      <c r="J42" s="32"/>
      <c r="K42" s="33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28"/>
      <c r="AA42" s="28"/>
      <c r="AB42" s="28"/>
      <c r="AC42" s="28"/>
      <c r="AD42" s="28"/>
      <c r="AE42" s="28"/>
      <c r="AF42" s="28"/>
      <c r="AG42" s="28"/>
      <c r="AH42" s="28"/>
      <c r="AI42" s="28">
        <v>2</v>
      </c>
      <c r="AJ42" s="28">
        <v>37</v>
      </c>
      <c r="AK42" s="28"/>
      <c r="AL42" s="28"/>
      <c r="AM42" s="28"/>
      <c r="AN42" s="28"/>
      <c r="AO42" s="28"/>
      <c r="AP42" s="28"/>
      <c r="AQ42" s="28"/>
      <c r="AR42" s="32"/>
      <c r="AS42" s="32"/>
      <c r="AT42" s="32"/>
      <c r="AU42" s="26"/>
      <c r="AV42" s="26"/>
    </row>
    <row r="43" spans="1:48" s="27" customFormat="1" ht="18">
      <c r="A43" s="32" t="s">
        <v>61</v>
      </c>
      <c r="B43" s="28"/>
      <c r="C43" s="28"/>
      <c r="D43" s="28"/>
      <c r="E43" s="28"/>
      <c r="F43" s="28"/>
      <c r="G43" s="28"/>
      <c r="H43" s="28"/>
      <c r="I43" s="28"/>
      <c r="J43" s="32"/>
      <c r="K43" s="33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32"/>
      <c r="AS43" s="32"/>
      <c r="AT43" s="32"/>
      <c r="AU43" s="26"/>
      <c r="AV43" s="26"/>
    </row>
    <row r="44" spans="1:48" s="27" customFormat="1" ht="18">
      <c r="A44" s="32"/>
      <c r="B44" s="32"/>
      <c r="C44" s="32"/>
      <c r="D44" s="32"/>
      <c r="E44" s="32"/>
      <c r="F44" s="32"/>
      <c r="G44" s="32"/>
      <c r="H44" s="32"/>
      <c r="I44" s="32" t="s">
        <v>60</v>
      </c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26"/>
      <c r="AV44" s="26"/>
    </row>
    <row r="45" spans="1:48" s="31" customFormat="1" ht="18">
      <c r="A45" s="32" t="s">
        <v>38</v>
      </c>
      <c r="B45" s="32">
        <f>B42-B39</f>
        <v>39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>
        <f t="shared" ref="AI45:AJ45" si="3">AI42-AI39</f>
        <v>2</v>
      </c>
      <c r="AJ45" s="32">
        <f t="shared" si="3"/>
        <v>37</v>
      </c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22"/>
      <c r="AV45" s="22"/>
    </row>
    <row r="46" spans="1:48" s="31" customFormat="1" ht="18">
      <c r="A46" s="32" t="s">
        <v>61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22"/>
      <c r="AV46" s="22"/>
    </row>
    <row r="47" spans="1:48" s="27" customFormat="1" ht="18">
      <c r="A47" s="32"/>
      <c r="B47" s="32"/>
      <c r="C47" s="32"/>
      <c r="D47" s="32"/>
      <c r="E47" s="32"/>
      <c r="F47" s="32"/>
      <c r="G47" s="84" t="s">
        <v>76</v>
      </c>
      <c r="H47" s="84"/>
      <c r="I47" s="84"/>
      <c r="J47" s="84"/>
      <c r="K47" s="84"/>
      <c r="L47" s="84"/>
      <c r="M47" s="84"/>
      <c r="N47" s="84"/>
      <c r="O47" s="84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22"/>
      <c r="AV47" s="22"/>
    </row>
    <row r="48" spans="1:48" s="27" customFormat="1" ht="18">
      <c r="A48" s="32"/>
      <c r="B48" s="32"/>
      <c r="C48" s="32"/>
      <c r="D48" s="32"/>
      <c r="E48" s="32"/>
      <c r="F48" s="32"/>
      <c r="G48" s="32"/>
      <c r="H48" s="32"/>
      <c r="I48" s="46" t="s">
        <v>59</v>
      </c>
      <c r="J48" s="28"/>
      <c r="K48" s="28"/>
      <c r="L48" s="28"/>
      <c r="M48" s="28"/>
      <c r="N48" s="28"/>
      <c r="O48" s="28"/>
      <c r="P48" s="28"/>
      <c r="Q48" s="28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22"/>
      <c r="AV48" s="22"/>
    </row>
    <row r="49" spans="1:48" s="27" customFormat="1" ht="18">
      <c r="A49" s="32" t="s">
        <v>38</v>
      </c>
      <c r="B49" s="28"/>
      <c r="C49" s="28"/>
      <c r="D49" s="28"/>
      <c r="E49" s="28"/>
      <c r="F49" s="28"/>
      <c r="G49" s="28"/>
      <c r="H49" s="28"/>
      <c r="I49" s="28"/>
      <c r="J49" s="32"/>
      <c r="K49" s="33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32"/>
      <c r="AS49" s="32"/>
      <c r="AT49" s="32"/>
      <c r="AU49" s="22"/>
      <c r="AV49" s="22"/>
    </row>
    <row r="50" spans="1:48" s="27" customFormat="1" ht="18">
      <c r="A50" s="32" t="s">
        <v>61</v>
      </c>
      <c r="B50" s="28"/>
      <c r="C50" s="28"/>
      <c r="D50" s="28"/>
      <c r="E50" s="28"/>
      <c r="F50" s="28"/>
      <c r="G50" s="28"/>
      <c r="H50" s="28"/>
      <c r="I50" s="28"/>
      <c r="J50" s="32"/>
      <c r="K50" s="33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32"/>
      <c r="AS50" s="32"/>
      <c r="AT50" s="32"/>
      <c r="AU50" s="22"/>
      <c r="AV50" s="22"/>
    </row>
    <row r="51" spans="1:48" s="27" customFormat="1" ht="18">
      <c r="A51" s="32"/>
      <c r="B51" s="32"/>
      <c r="C51" s="32"/>
      <c r="D51" s="32"/>
      <c r="E51" s="32"/>
      <c r="F51" s="32"/>
      <c r="G51" s="32"/>
      <c r="H51" s="32"/>
      <c r="I51" s="78" t="s">
        <v>70</v>
      </c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22"/>
      <c r="AV51" s="22"/>
    </row>
    <row r="52" spans="1:48" s="27" customFormat="1" ht="18">
      <c r="A52" s="32" t="s">
        <v>38</v>
      </c>
      <c r="B52" s="28"/>
      <c r="C52" s="28"/>
      <c r="D52" s="28"/>
      <c r="E52" s="28"/>
      <c r="F52" s="28"/>
      <c r="G52" s="28"/>
      <c r="H52" s="28"/>
      <c r="I52" s="28"/>
      <c r="J52" s="32"/>
      <c r="K52" s="33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32"/>
      <c r="AS52" s="32"/>
      <c r="AT52" s="32"/>
      <c r="AU52" s="22"/>
      <c r="AV52" s="22"/>
    </row>
    <row r="53" spans="1:48" s="27" customFormat="1" ht="18">
      <c r="A53" s="32" t="s">
        <v>61</v>
      </c>
      <c r="B53" s="28"/>
      <c r="C53" s="28"/>
      <c r="D53" s="28"/>
      <c r="E53" s="28"/>
      <c r="F53" s="28"/>
      <c r="G53" s="28"/>
      <c r="H53" s="28"/>
      <c r="I53" s="28"/>
      <c r="J53" s="32"/>
      <c r="K53" s="33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32"/>
      <c r="AS53" s="32"/>
      <c r="AT53" s="32"/>
      <c r="AU53" s="22"/>
      <c r="AV53" s="22"/>
    </row>
    <row r="54" spans="1:48" s="27" customFormat="1" ht="18">
      <c r="A54" s="32"/>
      <c r="B54" s="32"/>
      <c r="C54" s="32"/>
      <c r="D54" s="32"/>
      <c r="E54" s="32"/>
      <c r="F54" s="32"/>
      <c r="G54" s="32"/>
      <c r="H54" s="32"/>
      <c r="I54" s="32" t="s">
        <v>60</v>
      </c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22"/>
      <c r="AV54" s="22"/>
    </row>
    <row r="55" spans="1:48" s="27" customFormat="1" ht="18">
      <c r="A55" s="32" t="s">
        <v>38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22"/>
      <c r="AV55" s="22"/>
    </row>
    <row r="56" spans="1:48" s="27" customFormat="1" ht="18">
      <c r="A56" s="32" t="s">
        <v>61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22"/>
      <c r="AV56" s="22"/>
    </row>
    <row r="57" spans="1:48" s="27" customFormat="1" ht="18">
      <c r="A57" s="32"/>
      <c r="B57" s="32"/>
      <c r="C57" s="32"/>
      <c r="D57" s="32"/>
      <c r="E57" s="32"/>
      <c r="F57" s="32"/>
      <c r="G57" s="32"/>
      <c r="H57" s="85" t="s">
        <v>77</v>
      </c>
      <c r="I57" s="86"/>
      <c r="J57" s="86"/>
      <c r="K57" s="86"/>
      <c r="L57" s="86"/>
      <c r="M57" s="86"/>
      <c r="N57" s="86"/>
      <c r="O57" s="86"/>
      <c r="P57" s="87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22"/>
      <c r="AV57" s="22"/>
    </row>
    <row r="58" spans="1:48" s="27" customFormat="1" ht="18">
      <c r="A58" s="32"/>
      <c r="B58" s="32"/>
      <c r="C58" s="32"/>
      <c r="D58" s="32"/>
      <c r="E58" s="32"/>
      <c r="F58" s="32"/>
      <c r="G58" s="32"/>
      <c r="H58" s="32"/>
      <c r="I58" s="46" t="s">
        <v>59</v>
      </c>
      <c r="J58" s="28"/>
      <c r="K58" s="28"/>
      <c r="L58" s="28"/>
      <c r="M58" s="28"/>
      <c r="N58" s="28"/>
      <c r="O58" s="28"/>
      <c r="P58" s="28"/>
      <c r="Q58" s="28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22"/>
      <c r="AV58" s="22"/>
    </row>
    <row r="59" spans="1:48" s="27" customFormat="1" ht="18">
      <c r="A59" s="32" t="s">
        <v>38</v>
      </c>
      <c r="B59" s="28">
        <f>O59+P59+Q59+T59+U59+AB59+AC59+AD59+AI59+AJ59+AL59</f>
        <v>1417</v>
      </c>
      <c r="C59" s="28"/>
      <c r="D59" s="28">
        <v>61</v>
      </c>
      <c r="E59" s="28">
        <f>F59+G59+H59+I59+J59+K59</f>
        <v>4</v>
      </c>
      <c r="F59" s="28">
        <v>1</v>
      </c>
      <c r="G59" s="28">
        <v>3</v>
      </c>
      <c r="H59" s="28"/>
      <c r="I59" s="28"/>
      <c r="J59" s="32"/>
      <c r="K59" s="33"/>
      <c r="L59" s="32"/>
      <c r="M59" s="32"/>
      <c r="N59" s="32">
        <v>53</v>
      </c>
      <c r="O59" s="32">
        <f>D59+E59+L59+M59+N59</f>
        <v>118</v>
      </c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28"/>
      <c r="AA59" s="28"/>
      <c r="AB59" s="28"/>
      <c r="AC59" s="28">
        <v>3</v>
      </c>
      <c r="AD59" s="28">
        <f>AE59+AF59+AG59+AH59</f>
        <v>1144</v>
      </c>
      <c r="AE59" s="28">
        <v>16</v>
      </c>
      <c r="AF59" s="28">
        <v>4</v>
      </c>
      <c r="AG59" s="28">
        <v>3</v>
      </c>
      <c r="AH59" s="28">
        <v>1121</v>
      </c>
      <c r="AI59" s="28">
        <v>5</v>
      </c>
      <c r="AJ59" s="28">
        <v>63</v>
      </c>
      <c r="AK59" s="28"/>
      <c r="AL59" s="28">
        <f>AM59+AN59+AO59+AP59+AQ59+AS59</f>
        <v>84</v>
      </c>
      <c r="AM59" s="28"/>
      <c r="AN59" s="28"/>
      <c r="AO59" s="28"/>
      <c r="AP59" s="28"/>
      <c r="AQ59" s="28"/>
      <c r="AR59" s="32"/>
      <c r="AS59" s="32">
        <v>84</v>
      </c>
      <c r="AT59" s="32"/>
      <c r="AU59" s="22"/>
      <c r="AV59" s="22"/>
    </row>
    <row r="60" spans="1:48" s="27" customFormat="1" ht="18">
      <c r="A60" s="32" t="s">
        <v>61</v>
      </c>
      <c r="B60" s="28"/>
      <c r="C60" s="28">
        <f>O60+Q60+T60+U60</f>
        <v>57</v>
      </c>
      <c r="D60" s="28">
        <v>53</v>
      </c>
      <c r="E60" s="28">
        <f>F60+G60+H60+I60+J60+K60</f>
        <v>4</v>
      </c>
      <c r="F60" s="28">
        <v>1</v>
      </c>
      <c r="G60" s="28">
        <v>3</v>
      </c>
      <c r="H60" s="28"/>
      <c r="I60" s="28"/>
      <c r="J60" s="32"/>
      <c r="K60" s="33"/>
      <c r="L60" s="32"/>
      <c r="M60" s="32"/>
      <c r="N60" s="32"/>
      <c r="O60" s="32">
        <f>D60+E60+L60+M60+N60</f>
        <v>57</v>
      </c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32"/>
      <c r="AS60" s="32"/>
      <c r="AT60" s="32"/>
      <c r="AU60" s="22"/>
      <c r="AV60" s="22"/>
    </row>
    <row r="61" spans="1:48" s="27" customFormat="1" ht="18">
      <c r="A61" s="32"/>
      <c r="B61" s="32"/>
      <c r="C61" s="32"/>
      <c r="D61" s="32"/>
      <c r="E61" s="32"/>
      <c r="F61" s="32"/>
      <c r="G61" s="32"/>
      <c r="H61" s="32"/>
      <c r="I61" s="78" t="s">
        <v>71</v>
      </c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80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22"/>
      <c r="AV61" s="22"/>
    </row>
    <row r="62" spans="1:48" s="27" customFormat="1" ht="18">
      <c r="A62" s="32" t="s">
        <v>38</v>
      </c>
      <c r="B62" s="28">
        <f>O62+P62+Q62+T62+U62+AB62+AC62+AD62+AI62+AJ62+AL62</f>
        <v>1299</v>
      </c>
      <c r="C62" s="28"/>
      <c r="D62" s="28">
        <v>14</v>
      </c>
      <c r="E62" s="28">
        <f>F62+G62+H62+I62+J62+K62</f>
        <v>5</v>
      </c>
      <c r="F62" s="28">
        <v>1</v>
      </c>
      <c r="G62" s="28"/>
      <c r="H62" s="28">
        <v>4</v>
      </c>
      <c r="I62" s="28"/>
      <c r="J62" s="32"/>
      <c r="K62" s="33"/>
      <c r="L62" s="32"/>
      <c r="M62" s="32"/>
      <c r="N62" s="32">
        <v>11</v>
      </c>
      <c r="O62" s="32">
        <f>D62+E62+L62+M62+N62</f>
        <v>30</v>
      </c>
      <c r="P62" s="32"/>
      <c r="Q62" s="32">
        <v>16</v>
      </c>
      <c r="R62" s="32">
        <v>13</v>
      </c>
      <c r="S62" s="32"/>
      <c r="T62" s="32"/>
      <c r="U62" s="32">
        <f>V62+W62+X62+Y62+Z62</f>
        <v>1</v>
      </c>
      <c r="V62" s="32">
        <v>1</v>
      </c>
      <c r="W62" s="32"/>
      <c r="X62" s="32"/>
      <c r="Y62" s="32"/>
      <c r="Z62" s="28"/>
      <c r="AA62" s="28"/>
      <c r="AB62" s="28"/>
      <c r="AC62" s="28"/>
      <c r="AD62" s="28">
        <f>AE62+AF62+AG62+AH62</f>
        <v>1182</v>
      </c>
      <c r="AE62" s="28">
        <v>22</v>
      </c>
      <c r="AF62" s="28"/>
      <c r="AG62" s="28">
        <v>79</v>
      </c>
      <c r="AH62" s="28">
        <v>1081</v>
      </c>
      <c r="AI62" s="28">
        <v>9</v>
      </c>
      <c r="AJ62" s="28">
        <v>48</v>
      </c>
      <c r="AK62" s="28"/>
      <c r="AL62" s="28">
        <f>AM62+AN62+AO62+AP62+AQ62+AS62</f>
        <v>13</v>
      </c>
      <c r="AM62" s="28">
        <v>3</v>
      </c>
      <c r="AN62" s="28"/>
      <c r="AO62" s="28">
        <v>10</v>
      </c>
      <c r="AP62" s="28"/>
      <c r="AQ62" s="28"/>
      <c r="AR62" s="32"/>
      <c r="AS62" s="32"/>
      <c r="AT62" s="32"/>
      <c r="AU62" s="22"/>
      <c r="AV62" s="22"/>
    </row>
    <row r="63" spans="1:48" s="27" customFormat="1" ht="18">
      <c r="A63" s="32" t="s">
        <v>61</v>
      </c>
      <c r="B63" s="28"/>
      <c r="C63" s="28">
        <f>O63+Q63+T63+U63</f>
        <v>9</v>
      </c>
      <c r="D63" s="28">
        <v>5</v>
      </c>
      <c r="E63" s="28">
        <f>F63+G63+H63+I63+J63+K63</f>
        <v>4</v>
      </c>
      <c r="F63" s="28"/>
      <c r="G63" s="28"/>
      <c r="H63" s="28">
        <v>4</v>
      </c>
      <c r="I63" s="28"/>
      <c r="J63" s="32"/>
      <c r="K63" s="33"/>
      <c r="L63" s="32"/>
      <c r="M63" s="32"/>
      <c r="N63" s="32"/>
      <c r="O63" s="32">
        <f>D63+E63+L63+M63+N63</f>
        <v>9</v>
      </c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32"/>
      <c r="AS63" s="32"/>
      <c r="AT63" s="32"/>
      <c r="AU63" s="22"/>
      <c r="AV63" s="22"/>
    </row>
    <row r="64" spans="1:48" s="27" customFormat="1" ht="18">
      <c r="A64" s="32"/>
      <c r="B64" s="32"/>
      <c r="C64" s="32"/>
      <c r="D64" s="32"/>
      <c r="E64" s="32"/>
      <c r="F64" s="32"/>
      <c r="G64" s="32"/>
      <c r="H64" s="32"/>
      <c r="I64" s="32" t="s">
        <v>60</v>
      </c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22"/>
      <c r="AV64" s="22"/>
    </row>
    <row r="65" spans="1:48" s="27" customFormat="1" ht="18">
      <c r="A65" s="32" t="s">
        <v>38</v>
      </c>
      <c r="B65" s="32">
        <f>B62-B59</f>
        <v>-118</v>
      </c>
      <c r="C65" s="32"/>
      <c r="D65" s="32">
        <f t="shared" ref="C65:AS66" si="4">D62-D59</f>
        <v>-47</v>
      </c>
      <c r="E65" s="32">
        <f t="shared" si="4"/>
        <v>1</v>
      </c>
      <c r="F65" s="32"/>
      <c r="G65" s="32">
        <f t="shared" si="4"/>
        <v>-3</v>
      </c>
      <c r="H65" s="32">
        <f t="shared" si="4"/>
        <v>4</v>
      </c>
      <c r="I65" s="32"/>
      <c r="J65" s="32"/>
      <c r="K65" s="32"/>
      <c r="L65" s="32"/>
      <c r="M65" s="32"/>
      <c r="N65" s="32">
        <f t="shared" si="4"/>
        <v>-42</v>
      </c>
      <c r="O65" s="32">
        <f t="shared" si="4"/>
        <v>-88</v>
      </c>
      <c r="P65" s="32"/>
      <c r="Q65" s="32">
        <f t="shared" si="4"/>
        <v>16</v>
      </c>
      <c r="R65" s="32">
        <f t="shared" si="4"/>
        <v>13</v>
      </c>
      <c r="S65" s="32"/>
      <c r="T65" s="32"/>
      <c r="U65" s="32">
        <f t="shared" si="4"/>
        <v>1</v>
      </c>
      <c r="V65" s="32">
        <f t="shared" si="4"/>
        <v>1</v>
      </c>
      <c r="W65" s="32"/>
      <c r="X65" s="32"/>
      <c r="Y65" s="32"/>
      <c r="Z65" s="32"/>
      <c r="AA65" s="32"/>
      <c r="AB65" s="32"/>
      <c r="AC65" s="32">
        <f t="shared" si="4"/>
        <v>-3</v>
      </c>
      <c r="AD65" s="32">
        <f t="shared" si="4"/>
        <v>38</v>
      </c>
      <c r="AE65" s="32">
        <f t="shared" si="4"/>
        <v>6</v>
      </c>
      <c r="AF65" s="32">
        <f t="shared" si="4"/>
        <v>-4</v>
      </c>
      <c r="AG65" s="32">
        <f t="shared" si="4"/>
        <v>76</v>
      </c>
      <c r="AH65" s="32">
        <f t="shared" si="4"/>
        <v>-40</v>
      </c>
      <c r="AI65" s="32">
        <f t="shared" si="4"/>
        <v>4</v>
      </c>
      <c r="AJ65" s="32">
        <f t="shared" si="4"/>
        <v>-15</v>
      </c>
      <c r="AK65" s="32"/>
      <c r="AL65" s="32">
        <f t="shared" si="4"/>
        <v>-71</v>
      </c>
      <c r="AM65" s="32">
        <f t="shared" si="4"/>
        <v>3</v>
      </c>
      <c r="AN65" s="32"/>
      <c r="AO65" s="32">
        <f t="shared" si="4"/>
        <v>10</v>
      </c>
      <c r="AP65" s="32"/>
      <c r="AQ65" s="32"/>
      <c r="AR65" s="32">
        <f t="shared" si="4"/>
        <v>0</v>
      </c>
      <c r="AS65" s="32">
        <f t="shared" si="4"/>
        <v>-84</v>
      </c>
      <c r="AT65" s="32"/>
      <c r="AU65" s="22"/>
      <c r="AV65" s="22"/>
    </row>
    <row r="66" spans="1:48" s="27" customFormat="1" ht="18">
      <c r="A66" s="32" t="s">
        <v>61</v>
      </c>
      <c r="B66" s="32"/>
      <c r="C66" s="32">
        <f t="shared" si="4"/>
        <v>-48</v>
      </c>
      <c r="D66" s="32">
        <f t="shared" si="4"/>
        <v>-48</v>
      </c>
      <c r="E66" s="32"/>
      <c r="F66" s="32">
        <f t="shared" si="4"/>
        <v>-1</v>
      </c>
      <c r="G66" s="32">
        <f t="shared" si="4"/>
        <v>-3</v>
      </c>
      <c r="H66" s="32">
        <f t="shared" si="4"/>
        <v>4</v>
      </c>
      <c r="I66" s="32"/>
      <c r="J66" s="32"/>
      <c r="K66" s="32"/>
      <c r="L66" s="32"/>
      <c r="M66" s="32"/>
      <c r="N66" s="32"/>
      <c r="O66" s="32">
        <f t="shared" si="4"/>
        <v>-48</v>
      </c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22"/>
      <c r="AV66" s="22"/>
    </row>
    <row r="67" spans="1:48" s="27" customFormat="1" ht="18">
      <c r="A67" s="32"/>
      <c r="B67" s="32"/>
      <c r="C67" s="32"/>
      <c r="D67" s="32"/>
      <c r="E67" s="32"/>
      <c r="F67" s="32"/>
      <c r="G67" s="32"/>
      <c r="H67" s="85" t="s">
        <v>78</v>
      </c>
      <c r="I67" s="86"/>
      <c r="J67" s="86"/>
      <c r="K67" s="86"/>
      <c r="L67" s="86"/>
      <c r="M67" s="86"/>
      <c r="N67" s="86"/>
      <c r="O67" s="86"/>
      <c r="P67" s="87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22"/>
      <c r="AV67" s="22"/>
    </row>
    <row r="68" spans="1:48" s="27" customFormat="1" ht="18">
      <c r="A68" s="32"/>
      <c r="B68" s="32"/>
      <c r="C68" s="32"/>
      <c r="D68" s="32"/>
      <c r="E68" s="32"/>
      <c r="F68" s="32"/>
      <c r="G68" s="32"/>
      <c r="H68" s="32"/>
      <c r="I68" s="46" t="s">
        <v>59</v>
      </c>
      <c r="J68" s="28"/>
      <c r="K68" s="28"/>
      <c r="L68" s="28"/>
      <c r="M68" s="28"/>
      <c r="N68" s="28"/>
      <c r="O68" s="28"/>
      <c r="P68" s="28"/>
      <c r="Q68" s="28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22"/>
      <c r="AV68" s="22"/>
    </row>
    <row r="69" spans="1:48" s="27" customFormat="1" ht="18">
      <c r="A69" s="32" t="s">
        <v>38</v>
      </c>
      <c r="B69" s="28">
        <f>O69+P69+Q69+T69+U69+AB69+AC69+AD69+AI69+AJ69+AL69</f>
        <v>46</v>
      </c>
      <c r="C69" s="28"/>
      <c r="D69" s="28"/>
      <c r="E69" s="28"/>
      <c r="F69" s="28"/>
      <c r="G69" s="28"/>
      <c r="H69" s="28"/>
      <c r="I69" s="28"/>
      <c r="J69" s="32"/>
      <c r="K69" s="33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28"/>
      <c r="AA69" s="28"/>
      <c r="AB69" s="28"/>
      <c r="AC69" s="28"/>
      <c r="AD69" s="28">
        <f>AE69+AF69+AG69+AH69</f>
        <v>28</v>
      </c>
      <c r="AE69" s="28">
        <v>28</v>
      </c>
      <c r="AF69" s="28"/>
      <c r="AG69" s="28"/>
      <c r="AH69" s="28"/>
      <c r="AI69" s="28"/>
      <c r="AJ69" s="28"/>
      <c r="AK69" s="28"/>
      <c r="AL69" s="28">
        <f>AM69+AN69+AO69+AP69+AQ69+AS69</f>
        <v>18</v>
      </c>
      <c r="AM69" s="28"/>
      <c r="AN69" s="28"/>
      <c r="AO69" s="28">
        <v>18</v>
      </c>
      <c r="AP69" s="28"/>
      <c r="AQ69" s="28"/>
      <c r="AR69" s="32"/>
      <c r="AS69" s="32"/>
      <c r="AT69" s="32"/>
      <c r="AU69" s="22"/>
      <c r="AV69" s="22"/>
    </row>
    <row r="70" spans="1:48" s="27" customFormat="1" ht="18">
      <c r="A70" s="32" t="s">
        <v>61</v>
      </c>
      <c r="B70" s="28"/>
      <c r="C70" s="28"/>
      <c r="D70" s="28"/>
      <c r="E70" s="28"/>
      <c r="F70" s="28"/>
      <c r="G70" s="28"/>
      <c r="H70" s="28"/>
      <c r="I70" s="28"/>
      <c r="J70" s="32"/>
      <c r="K70" s="33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32"/>
      <c r="AS70" s="32"/>
      <c r="AT70" s="32"/>
      <c r="AU70" s="22"/>
      <c r="AV70" s="22"/>
    </row>
    <row r="71" spans="1:48" s="27" customFormat="1" ht="18">
      <c r="A71" s="32"/>
      <c r="B71" s="32"/>
      <c r="C71" s="32"/>
      <c r="D71" s="32"/>
      <c r="E71" s="32"/>
      <c r="F71" s="32"/>
      <c r="G71" s="32"/>
      <c r="H71" s="32"/>
      <c r="I71" s="78" t="s">
        <v>71</v>
      </c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80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22"/>
      <c r="AV71" s="22"/>
    </row>
    <row r="72" spans="1:48" s="27" customFormat="1" ht="18">
      <c r="A72" s="32" t="s">
        <v>38</v>
      </c>
      <c r="B72" s="28">
        <f>O72+P72+Q72+T72+U72+AB72+AC72+AD72+AI72+AJ72+AL72</f>
        <v>290</v>
      </c>
      <c r="C72" s="28"/>
      <c r="D72" s="28"/>
      <c r="E72" s="28"/>
      <c r="F72" s="28"/>
      <c r="G72" s="28"/>
      <c r="H72" s="28"/>
      <c r="I72" s="28"/>
      <c r="J72" s="32"/>
      <c r="K72" s="33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28"/>
      <c r="AA72" s="28"/>
      <c r="AB72" s="28"/>
      <c r="AC72" s="28"/>
      <c r="AD72" s="28">
        <f>AE72+AF72+AG72+AH72</f>
        <v>206</v>
      </c>
      <c r="AE72" s="28">
        <v>206</v>
      </c>
      <c r="AF72" s="28"/>
      <c r="AG72" s="28"/>
      <c r="AH72" s="28"/>
      <c r="AI72" s="28"/>
      <c r="AJ72" s="28"/>
      <c r="AK72" s="28"/>
      <c r="AL72" s="28">
        <f>AM72+AN72+AO72+AP72+AQ72+AS72</f>
        <v>84</v>
      </c>
      <c r="AM72" s="28">
        <v>61</v>
      </c>
      <c r="AN72" s="28"/>
      <c r="AO72" s="28">
        <v>20</v>
      </c>
      <c r="AP72" s="28"/>
      <c r="AQ72" s="28"/>
      <c r="AR72" s="32"/>
      <c r="AS72" s="32">
        <v>3</v>
      </c>
      <c r="AT72" s="32"/>
      <c r="AU72" s="22"/>
      <c r="AV72" s="22"/>
    </row>
    <row r="73" spans="1:48" s="27" customFormat="1" ht="18">
      <c r="A73" s="32" t="s">
        <v>61</v>
      </c>
      <c r="B73" s="28"/>
      <c r="C73" s="28"/>
      <c r="D73" s="28"/>
      <c r="E73" s="28"/>
      <c r="F73" s="28"/>
      <c r="G73" s="28"/>
      <c r="H73" s="28"/>
      <c r="I73" s="28"/>
      <c r="J73" s="32"/>
      <c r="K73" s="33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32"/>
      <c r="AS73" s="32"/>
      <c r="AT73" s="32"/>
      <c r="AU73" s="22"/>
      <c r="AV73" s="22"/>
    </row>
    <row r="74" spans="1:48" s="27" customFormat="1" ht="18">
      <c r="A74" s="32"/>
      <c r="B74" s="32"/>
      <c r="C74" s="32"/>
      <c r="D74" s="32"/>
      <c r="E74" s="32"/>
      <c r="F74" s="32"/>
      <c r="G74" s="32"/>
      <c r="H74" s="32"/>
      <c r="I74" s="32" t="s">
        <v>60</v>
      </c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22"/>
      <c r="AV74" s="22"/>
    </row>
    <row r="75" spans="1:48" s="31" customFormat="1" ht="18">
      <c r="A75" s="32" t="s">
        <v>38</v>
      </c>
      <c r="B75" s="32">
        <f>B72-B69</f>
        <v>244</v>
      </c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>
        <f t="shared" ref="AD75:AS75" si="5">AD72-AD69</f>
        <v>178</v>
      </c>
      <c r="AE75" s="32">
        <f t="shared" si="5"/>
        <v>178</v>
      </c>
      <c r="AF75" s="32"/>
      <c r="AG75" s="32"/>
      <c r="AH75" s="32"/>
      <c r="AI75" s="32"/>
      <c r="AJ75" s="32"/>
      <c r="AK75" s="32"/>
      <c r="AL75" s="32">
        <f t="shared" si="5"/>
        <v>66</v>
      </c>
      <c r="AM75" s="32">
        <f t="shared" si="5"/>
        <v>61</v>
      </c>
      <c r="AN75" s="32"/>
      <c r="AO75" s="32">
        <f t="shared" si="5"/>
        <v>2</v>
      </c>
      <c r="AP75" s="32"/>
      <c r="AQ75" s="32"/>
      <c r="AR75" s="32">
        <f t="shared" si="5"/>
        <v>0</v>
      </c>
      <c r="AS75" s="32">
        <f t="shared" si="5"/>
        <v>3</v>
      </c>
      <c r="AT75" s="32"/>
      <c r="AU75" s="22"/>
      <c r="AV75" s="22"/>
    </row>
    <row r="76" spans="1:48" s="31" customFormat="1" ht="18">
      <c r="A76" s="32" t="s">
        <v>61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22"/>
      <c r="AV76" s="22"/>
    </row>
    <row r="77" spans="1:48" s="27" customFormat="1" ht="18">
      <c r="A77" s="32"/>
      <c r="B77" s="32"/>
      <c r="C77" s="32"/>
      <c r="D77" s="32"/>
      <c r="E77" s="91" t="s">
        <v>79</v>
      </c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3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22"/>
      <c r="AV77" s="22"/>
    </row>
    <row r="78" spans="1:48" s="27" customFormat="1" ht="18">
      <c r="A78" s="32"/>
      <c r="B78" s="32"/>
      <c r="C78" s="32"/>
      <c r="D78" s="32"/>
      <c r="E78" s="32"/>
      <c r="F78" s="32"/>
      <c r="G78" s="32"/>
      <c r="H78" s="32"/>
      <c r="I78" s="46" t="s">
        <v>59</v>
      </c>
      <c r="J78" s="28"/>
      <c r="K78" s="28"/>
      <c r="L78" s="28"/>
      <c r="M78" s="28"/>
      <c r="N78" s="28"/>
      <c r="O78" s="28"/>
      <c r="P78" s="28"/>
      <c r="Q78" s="28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22"/>
      <c r="AV78" s="22"/>
    </row>
    <row r="79" spans="1:48" s="27" customFormat="1" ht="18">
      <c r="A79" s="32" t="s">
        <v>38</v>
      </c>
      <c r="B79" s="29">
        <f>B9+B19+B29+B39+B49+B59+B69</f>
        <v>92704</v>
      </c>
      <c r="C79" s="29"/>
      <c r="D79" s="29">
        <f t="shared" ref="C79:AS80" si="6">D9+D19+D29+D39+D49+D59+D69</f>
        <v>25350</v>
      </c>
      <c r="E79" s="29">
        <f t="shared" si="6"/>
        <v>2498</v>
      </c>
      <c r="F79" s="29">
        <f t="shared" si="6"/>
        <v>1413</v>
      </c>
      <c r="G79" s="29">
        <f t="shared" si="6"/>
        <v>917</v>
      </c>
      <c r="H79" s="29">
        <f t="shared" si="6"/>
        <v>39</v>
      </c>
      <c r="I79" s="29">
        <f t="shared" si="6"/>
        <v>129</v>
      </c>
      <c r="J79" s="29"/>
      <c r="K79" s="29"/>
      <c r="L79" s="29">
        <f t="shared" si="6"/>
        <v>13</v>
      </c>
      <c r="M79" s="29">
        <f t="shared" si="6"/>
        <v>54</v>
      </c>
      <c r="N79" s="29">
        <f t="shared" si="6"/>
        <v>43873</v>
      </c>
      <c r="O79" s="29">
        <f t="shared" si="6"/>
        <v>71788</v>
      </c>
      <c r="P79" s="29"/>
      <c r="Q79" s="29">
        <f t="shared" si="6"/>
        <v>5966</v>
      </c>
      <c r="R79" s="29"/>
      <c r="S79" s="29"/>
      <c r="T79" s="29">
        <f t="shared" si="6"/>
        <v>1777</v>
      </c>
      <c r="U79" s="29"/>
      <c r="V79" s="29"/>
      <c r="W79" s="29"/>
      <c r="X79" s="29"/>
      <c r="Y79" s="29"/>
      <c r="Z79" s="29"/>
      <c r="AA79" s="29"/>
      <c r="AB79" s="29">
        <f t="shared" si="6"/>
        <v>1018</v>
      </c>
      <c r="AC79" s="29">
        <f t="shared" si="6"/>
        <v>290</v>
      </c>
      <c r="AD79" s="29">
        <f t="shared" si="6"/>
        <v>2489</v>
      </c>
      <c r="AE79" s="29">
        <f t="shared" si="6"/>
        <v>426</v>
      </c>
      <c r="AF79" s="29">
        <f t="shared" si="6"/>
        <v>8</v>
      </c>
      <c r="AG79" s="29">
        <f t="shared" si="6"/>
        <v>15</v>
      </c>
      <c r="AH79" s="29">
        <f t="shared" si="6"/>
        <v>2040</v>
      </c>
      <c r="AI79" s="29">
        <f t="shared" si="6"/>
        <v>1329</v>
      </c>
      <c r="AJ79" s="29">
        <f t="shared" si="6"/>
        <v>2563</v>
      </c>
      <c r="AK79" s="29"/>
      <c r="AL79" s="29">
        <f t="shared" si="6"/>
        <v>5484</v>
      </c>
      <c r="AM79" s="29">
        <f t="shared" si="6"/>
        <v>11</v>
      </c>
      <c r="AN79" s="29">
        <f t="shared" si="6"/>
        <v>375</v>
      </c>
      <c r="AO79" s="29">
        <f t="shared" si="6"/>
        <v>1113</v>
      </c>
      <c r="AP79" s="29"/>
      <c r="AQ79" s="29"/>
      <c r="AR79" s="29">
        <f t="shared" si="6"/>
        <v>0</v>
      </c>
      <c r="AS79" s="29">
        <f t="shared" si="6"/>
        <v>3985</v>
      </c>
      <c r="AT79" s="32"/>
      <c r="AU79" s="22"/>
      <c r="AV79" s="22"/>
    </row>
    <row r="80" spans="1:48" s="27" customFormat="1" ht="18">
      <c r="A80" s="32" t="s">
        <v>61</v>
      </c>
      <c r="B80" s="29"/>
      <c r="C80" s="29">
        <f t="shared" si="6"/>
        <v>26824</v>
      </c>
      <c r="D80" s="29">
        <f t="shared" si="6"/>
        <v>21347</v>
      </c>
      <c r="E80" s="29">
        <f t="shared" si="6"/>
        <v>1575</v>
      </c>
      <c r="F80" s="29">
        <f t="shared" si="6"/>
        <v>955</v>
      </c>
      <c r="G80" s="29">
        <f t="shared" si="6"/>
        <v>455</v>
      </c>
      <c r="H80" s="29">
        <f t="shared" si="6"/>
        <v>36</v>
      </c>
      <c r="I80" s="29">
        <f t="shared" si="6"/>
        <v>129</v>
      </c>
      <c r="J80" s="29"/>
      <c r="K80" s="29"/>
      <c r="L80" s="29">
        <f t="shared" si="6"/>
        <v>11</v>
      </c>
      <c r="M80" s="29"/>
      <c r="N80" s="29"/>
      <c r="O80" s="29">
        <f t="shared" si="6"/>
        <v>22933</v>
      </c>
      <c r="P80" s="29"/>
      <c r="Q80" s="29">
        <f t="shared" si="6"/>
        <v>3292</v>
      </c>
      <c r="R80" s="29"/>
      <c r="S80" s="29"/>
      <c r="T80" s="29">
        <f t="shared" si="6"/>
        <v>599</v>
      </c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32"/>
      <c r="AU80" s="22"/>
      <c r="AV80" s="22"/>
    </row>
    <row r="81" spans="1:48" s="27" customFormat="1" ht="18">
      <c r="A81" s="32"/>
      <c r="B81" s="32"/>
      <c r="C81" s="32"/>
      <c r="D81" s="32"/>
      <c r="E81" s="32"/>
      <c r="F81" s="32"/>
      <c r="G81" s="32"/>
      <c r="H81" s="32"/>
      <c r="I81" s="78" t="s">
        <v>70</v>
      </c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80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22"/>
      <c r="AV81" s="22"/>
    </row>
    <row r="82" spans="1:48" s="27" customFormat="1" ht="18">
      <c r="A82" s="32" t="s">
        <v>38</v>
      </c>
      <c r="B82" s="29">
        <f>B12+B22+B32+B42+B52+B62+B72</f>
        <v>92649</v>
      </c>
      <c r="C82" s="29"/>
      <c r="D82" s="29">
        <f t="shared" ref="C82:AS83" si="7">D12+D22+D32+D42+D52+D62+D72</f>
        <v>26402</v>
      </c>
      <c r="E82" s="29">
        <f t="shared" si="7"/>
        <v>2296</v>
      </c>
      <c r="F82" s="29">
        <f t="shared" si="7"/>
        <v>1257</v>
      </c>
      <c r="G82" s="29">
        <f t="shared" si="7"/>
        <v>903</v>
      </c>
      <c r="H82" s="29">
        <f t="shared" si="7"/>
        <v>31</v>
      </c>
      <c r="I82" s="29">
        <f t="shared" si="7"/>
        <v>105</v>
      </c>
      <c r="J82" s="29"/>
      <c r="K82" s="29"/>
      <c r="L82" s="29">
        <f t="shared" si="7"/>
        <v>20</v>
      </c>
      <c r="M82" s="29">
        <f t="shared" si="7"/>
        <v>72</v>
      </c>
      <c r="N82" s="29">
        <f t="shared" si="7"/>
        <v>44101</v>
      </c>
      <c r="O82" s="29">
        <f t="shared" si="7"/>
        <v>72891</v>
      </c>
      <c r="P82" s="29"/>
      <c r="Q82" s="29">
        <f t="shared" si="7"/>
        <v>6459</v>
      </c>
      <c r="R82" s="29">
        <f t="shared" si="7"/>
        <v>361</v>
      </c>
      <c r="S82" s="29"/>
      <c r="T82" s="29">
        <f t="shared" si="7"/>
        <v>1574</v>
      </c>
      <c r="U82" s="29">
        <f t="shared" si="7"/>
        <v>56</v>
      </c>
      <c r="V82" s="29">
        <f t="shared" si="7"/>
        <v>46</v>
      </c>
      <c r="W82" s="29"/>
      <c r="X82" s="29"/>
      <c r="Y82" s="29">
        <f t="shared" si="7"/>
        <v>1</v>
      </c>
      <c r="Z82" s="29">
        <f t="shared" si="7"/>
        <v>9</v>
      </c>
      <c r="AA82" s="29"/>
      <c r="AB82" s="29">
        <f t="shared" si="7"/>
        <v>1659</v>
      </c>
      <c r="AC82" s="29">
        <f t="shared" si="7"/>
        <v>220</v>
      </c>
      <c r="AD82" s="29">
        <f t="shared" si="7"/>
        <v>2387</v>
      </c>
      <c r="AE82" s="29">
        <f t="shared" si="7"/>
        <v>561</v>
      </c>
      <c r="AF82" s="29">
        <f t="shared" si="7"/>
        <v>6</v>
      </c>
      <c r="AG82" s="29">
        <f t="shared" si="7"/>
        <v>130</v>
      </c>
      <c r="AH82" s="29">
        <f t="shared" si="7"/>
        <v>1690</v>
      </c>
      <c r="AI82" s="29">
        <f t="shared" si="7"/>
        <v>1336</v>
      </c>
      <c r="AJ82" s="29">
        <f t="shared" si="7"/>
        <v>2514</v>
      </c>
      <c r="AK82" s="29"/>
      <c r="AL82" s="29">
        <f t="shared" si="7"/>
        <v>3553</v>
      </c>
      <c r="AM82" s="29">
        <f t="shared" si="7"/>
        <v>164</v>
      </c>
      <c r="AN82" s="29"/>
      <c r="AO82" s="29">
        <f t="shared" si="7"/>
        <v>2731</v>
      </c>
      <c r="AP82" s="29"/>
      <c r="AQ82" s="29"/>
      <c r="AR82" s="29">
        <f t="shared" si="7"/>
        <v>0</v>
      </c>
      <c r="AS82" s="29">
        <f t="shared" si="7"/>
        <v>658</v>
      </c>
      <c r="AT82" s="32"/>
      <c r="AU82" s="22"/>
      <c r="AV82" s="22"/>
    </row>
    <row r="83" spans="1:48" s="27" customFormat="1" ht="18">
      <c r="A83" s="32" t="s">
        <v>61</v>
      </c>
      <c r="B83" s="29"/>
      <c r="C83" s="29">
        <f t="shared" si="7"/>
        <v>27359</v>
      </c>
      <c r="D83" s="29">
        <f t="shared" si="7"/>
        <v>22042</v>
      </c>
      <c r="E83" s="29">
        <f t="shared" si="7"/>
        <v>1285</v>
      </c>
      <c r="F83" s="29">
        <f t="shared" si="7"/>
        <v>769</v>
      </c>
      <c r="G83" s="29">
        <f t="shared" si="7"/>
        <v>385</v>
      </c>
      <c r="H83" s="29">
        <f t="shared" si="7"/>
        <v>28</v>
      </c>
      <c r="I83" s="29">
        <f t="shared" si="7"/>
        <v>103</v>
      </c>
      <c r="J83" s="29"/>
      <c r="K83" s="29"/>
      <c r="L83" s="29">
        <f t="shared" si="7"/>
        <v>12</v>
      </c>
      <c r="M83" s="29">
        <f t="shared" si="7"/>
        <v>1</v>
      </c>
      <c r="N83" s="29"/>
      <c r="O83" s="29">
        <f t="shared" si="7"/>
        <v>23340</v>
      </c>
      <c r="P83" s="29"/>
      <c r="Q83" s="29">
        <f t="shared" si="7"/>
        <v>3376</v>
      </c>
      <c r="R83" s="29">
        <f t="shared" si="7"/>
        <v>71</v>
      </c>
      <c r="S83" s="29"/>
      <c r="T83" s="29">
        <f t="shared" si="7"/>
        <v>643</v>
      </c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32"/>
      <c r="AU83" s="22"/>
      <c r="AV83" s="22"/>
    </row>
    <row r="84" spans="1:48" s="27" customFormat="1" ht="18">
      <c r="A84" s="32"/>
      <c r="B84" s="32"/>
      <c r="C84" s="32"/>
      <c r="D84" s="32"/>
      <c r="E84" s="32"/>
      <c r="F84" s="32"/>
      <c r="G84" s="32"/>
      <c r="H84" s="32"/>
      <c r="I84" s="32" t="s">
        <v>60</v>
      </c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22"/>
      <c r="AV84" s="22"/>
    </row>
    <row r="85" spans="1:48" s="31" customFormat="1" ht="18">
      <c r="A85" s="32" t="s">
        <v>38</v>
      </c>
      <c r="B85" s="33">
        <f>B82-B79</f>
        <v>-55</v>
      </c>
      <c r="C85" s="33"/>
      <c r="D85" s="33">
        <f t="shared" ref="C85:AS86" si="8">D82-D79</f>
        <v>1052</v>
      </c>
      <c r="E85" s="33">
        <f t="shared" si="8"/>
        <v>-202</v>
      </c>
      <c r="F85" s="33">
        <f t="shared" si="8"/>
        <v>-156</v>
      </c>
      <c r="G85" s="33">
        <f t="shared" si="8"/>
        <v>-14</v>
      </c>
      <c r="H85" s="33">
        <f t="shared" si="8"/>
        <v>-8</v>
      </c>
      <c r="I85" s="33">
        <f t="shared" si="8"/>
        <v>-24</v>
      </c>
      <c r="J85" s="33"/>
      <c r="K85" s="33"/>
      <c r="L85" s="33">
        <f t="shared" si="8"/>
        <v>7</v>
      </c>
      <c r="M85" s="33">
        <f t="shared" si="8"/>
        <v>18</v>
      </c>
      <c r="N85" s="33">
        <f t="shared" si="8"/>
        <v>228</v>
      </c>
      <c r="O85" s="33">
        <f t="shared" si="8"/>
        <v>1103</v>
      </c>
      <c r="P85" s="33"/>
      <c r="Q85" s="33">
        <f t="shared" si="8"/>
        <v>493</v>
      </c>
      <c r="R85" s="33">
        <f t="shared" si="8"/>
        <v>361</v>
      </c>
      <c r="S85" s="33"/>
      <c r="T85" s="33">
        <f t="shared" si="8"/>
        <v>-203</v>
      </c>
      <c r="U85" s="33">
        <f t="shared" si="8"/>
        <v>56</v>
      </c>
      <c r="V85" s="33">
        <f t="shared" si="8"/>
        <v>46</v>
      </c>
      <c r="W85" s="33"/>
      <c r="X85" s="33"/>
      <c r="Y85" s="33">
        <f t="shared" si="8"/>
        <v>1</v>
      </c>
      <c r="Z85" s="33">
        <f t="shared" si="8"/>
        <v>9</v>
      </c>
      <c r="AA85" s="33"/>
      <c r="AB85" s="33">
        <f t="shared" si="8"/>
        <v>641</v>
      </c>
      <c r="AC85" s="33">
        <f t="shared" si="8"/>
        <v>-70</v>
      </c>
      <c r="AD85" s="33">
        <f t="shared" si="8"/>
        <v>-102</v>
      </c>
      <c r="AE85" s="33">
        <f t="shared" si="8"/>
        <v>135</v>
      </c>
      <c r="AF85" s="33">
        <f t="shared" si="8"/>
        <v>-2</v>
      </c>
      <c r="AG85" s="33">
        <f t="shared" si="8"/>
        <v>115</v>
      </c>
      <c r="AH85" s="33">
        <f t="shared" si="8"/>
        <v>-350</v>
      </c>
      <c r="AI85" s="33">
        <f t="shared" si="8"/>
        <v>7</v>
      </c>
      <c r="AJ85" s="33">
        <f t="shared" si="8"/>
        <v>-49</v>
      </c>
      <c r="AK85" s="33"/>
      <c r="AL85" s="33">
        <f t="shared" si="8"/>
        <v>-1931</v>
      </c>
      <c r="AM85" s="33">
        <f t="shared" si="8"/>
        <v>153</v>
      </c>
      <c r="AN85" s="33">
        <f t="shared" si="8"/>
        <v>-375</v>
      </c>
      <c r="AO85" s="33">
        <f t="shared" si="8"/>
        <v>1618</v>
      </c>
      <c r="AP85" s="33"/>
      <c r="AQ85" s="33"/>
      <c r="AR85" s="33">
        <f t="shared" si="8"/>
        <v>0</v>
      </c>
      <c r="AS85" s="33">
        <f t="shared" si="8"/>
        <v>-3327</v>
      </c>
      <c r="AT85" s="32"/>
      <c r="AU85" s="22"/>
      <c r="AV85" s="22"/>
    </row>
    <row r="86" spans="1:48" s="31" customFormat="1" ht="18">
      <c r="A86" s="32" t="s">
        <v>61</v>
      </c>
      <c r="B86" s="33"/>
      <c r="C86" s="33">
        <f t="shared" si="8"/>
        <v>535</v>
      </c>
      <c r="D86" s="33">
        <f t="shared" si="8"/>
        <v>695</v>
      </c>
      <c r="E86" s="33">
        <f t="shared" si="8"/>
        <v>-290</v>
      </c>
      <c r="F86" s="33">
        <f t="shared" si="8"/>
        <v>-186</v>
      </c>
      <c r="G86" s="33">
        <f t="shared" si="8"/>
        <v>-70</v>
      </c>
      <c r="H86" s="33">
        <f t="shared" si="8"/>
        <v>-8</v>
      </c>
      <c r="I86" s="33">
        <f t="shared" si="8"/>
        <v>-26</v>
      </c>
      <c r="J86" s="33"/>
      <c r="K86" s="33"/>
      <c r="L86" s="33">
        <f t="shared" si="8"/>
        <v>1</v>
      </c>
      <c r="M86" s="33">
        <f t="shared" si="8"/>
        <v>1</v>
      </c>
      <c r="N86" s="33">
        <f t="shared" si="8"/>
        <v>0</v>
      </c>
      <c r="O86" s="33">
        <f t="shared" si="8"/>
        <v>407</v>
      </c>
      <c r="P86" s="33"/>
      <c r="Q86" s="33">
        <f t="shared" si="8"/>
        <v>84</v>
      </c>
      <c r="R86" s="33">
        <f t="shared" si="8"/>
        <v>71</v>
      </c>
      <c r="S86" s="33"/>
      <c r="T86" s="33">
        <f t="shared" si="8"/>
        <v>44</v>
      </c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2"/>
      <c r="AU86" s="22"/>
      <c r="AV86" s="22"/>
    </row>
    <row r="87" spans="1:48" s="26" customFormat="1">
      <c r="AU87" s="22"/>
      <c r="AV87" s="22"/>
    </row>
    <row r="88" spans="1:48" s="26" customFormat="1">
      <c r="AU88" s="22"/>
      <c r="AV88" s="22"/>
    </row>
    <row r="89" spans="1:48" s="26" customFormat="1">
      <c r="AU89" s="22"/>
      <c r="AV89" s="22"/>
    </row>
    <row r="90" spans="1:48" s="26" customFormat="1">
      <c r="AU90" s="22"/>
      <c r="AV90" s="22"/>
    </row>
    <row r="91" spans="1:48" s="26" customFormat="1">
      <c r="AU91" s="22"/>
      <c r="AV91" s="22"/>
    </row>
    <row r="92" spans="1:48" s="26" customFormat="1">
      <c r="AU92" s="22"/>
      <c r="AV92" s="22"/>
    </row>
    <row r="93" spans="1:48" s="26" customFormat="1">
      <c r="AU93" s="22"/>
      <c r="AV93" s="22"/>
    </row>
    <row r="94" spans="1:48" s="26" customFormat="1">
      <c r="AU94" s="22"/>
      <c r="AV94" s="22"/>
    </row>
    <row r="95" spans="1:48" s="26" customFormat="1">
      <c r="AU95" s="22"/>
      <c r="AV95" s="22"/>
    </row>
    <row r="96" spans="1:48" s="26" customFormat="1">
      <c r="AU96" s="22"/>
      <c r="AV96" s="22"/>
    </row>
    <row r="97" spans="47:48" s="26" customFormat="1">
      <c r="AU97" s="22"/>
      <c r="AV97" s="22"/>
    </row>
    <row r="98" spans="47:48" s="26" customFormat="1">
      <c r="AU98" s="22"/>
      <c r="AV98" s="22"/>
    </row>
    <row r="99" spans="47:48" s="26" customFormat="1">
      <c r="AU99" s="22"/>
      <c r="AV99" s="22"/>
    </row>
    <row r="100" spans="47:48" s="26" customFormat="1">
      <c r="AU100" s="22"/>
      <c r="AV100" s="22"/>
    </row>
    <row r="101" spans="47:48" s="26" customFormat="1">
      <c r="AU101" s="22"/>
      <c r="AV101" s="22"/>
    </row>
    <row r="102" spans="47:48" s="26" customFormat="1">
      <c r="AU102" s="22"/>
      <c r="AV102" s="22"/>
    </row>
    <row r="103" spans="47:48" s="26" customFormat="1">
      <c r="AU103" s="22"/>
      <c r="AV103" s="22"/>
    </row>
    <row r="104" spans="47:48" s="26" customFormat="1">
      <c r="AU104" s="22"/>
      <c r="AV104" s="22"/>
    </row>
    <row r="105" spans="47:48" s="26" customFormat="1">
      <c r="AU105" s="22"/>
      <c r="AV105" s="22"/>
    </row>
    <row r="106" spans="47:48" s="26" customFormat="1">
      <c r="AU106" s="22"/>
      <c r="AV106" s="22"/>
    </row>
    <row r="107" spans="47:48" s="26" customFormat="1">
      <c r="AU107" s="22"/>
      <c r="AV107" s="22"/>
    </row>
    <row r="108" spans="47:48" s="26" customFormat="1">
      <c r="AU108" s="22"/>
      <c r="AV108" s="22"/>
    </row>
    <row r="109" spans="47:48" s="26" customFormat="1">
      <c r="AU109" s="22"/>
      <c r="AV109" s="22"/>
    </row>
    <row r="110" spans="47:48" s="26" customFormat="1">
      <c r="AU110" s="22"/>
      <c r="AV110" s="22"/>
    </row>
    <row r="111" spans="47:48" s="26" customFormat="1">
      <c r="AU111" s="22"/>
      <c r="AV111" s="22"/>
    </row>
    <row r="112" spans="47:48" s="26" customFormat="1">
      <c r="AU112" s="22"/>
      <c r="AV112" s="22"/>
    </row>
    <row r="113" spans="47:48" s="26" customFormat="1">
      <c r="AU113" s="22"/>
      <c r="AV113" s="22"/>
    </row>
    <row r="114" spans="47:48" s="26" customFormat="1">
      <c r="AU114" s="22"/>
      <c r="AV114" s="22"/>
    </row>
    <row r="115" spans="47:48" s="26" customFormat="1">
      <c r="AU115" s="22"/>
      <c r="AV115" s="22"/>
    </row>
    <row r="116" spans="47:48" s="26" customFormat="1">
      <c r="AU116" s="22"/>
      <c r="AV116" s="22"/>
    </row>
    <row r="117" spans="47:48" s="26" customFormat="1">
      <c r="AU117" s="22"/>
      <c r="AV117" s="22"/>
    </row>
    <row r="118" spans="47:48" s="26" customFormat="1">
      <c r="AU118" s="22"/>
      <c r="AV118" s="22"/>
    </row>
    <row r="119" spans="47:48" s="26" customFormat="1">
      <c r="AU119" s="22"/>
      <c r="AV119" s="22"/>
    </row>
    <row r="120" spans="47:48" s="26" customFormat="1">
      <c r="AU120" s="22"/>
      <c r="AV120" s="22"/>
    </row>
    <row r="121" spans="47:48" s="26" customFormat="1">
      <c r="AU121" s="22"/>
      <c r="AV121" s="22"/>
    </row>
    <row r="122" spans="47:48" s="26" customFormat="1">
      <c r="AU122" s="22"/>
      <c r="AV122" s="22"/>
    </row>
    <row r="123" spans="47:48" s="26" customFormat="1">
      <c r="AU123" s="22"/>
      <c r="AV123" s="22"/>
    </row>
    <row r="124" spans="47:48" s="26" customFormat="1">
      <c r="AU124" s="22"/>
      <c r="AV124" s="22"/>
    </row>
    <row r="125" spans="47:48" s="26" customFormat="1">
      <c r="AU125" s="22"/>
      <c r="AV125" s="22"/>
    </row>
    <row r="126" spans="47:48" s="26" customFormat="1">
      <c r="AU126" s="22"/>
      <c r="AV126" s="22"/>
    </row>
  </sheetData>
  <mergeCells count="44">
    <mergeCell ref="G47:O47"/>
    <mergeCell ref="H57:P57"/>
    <mergeCell ref="H67:P67"/>
    <mergeCell ref="E77:P77"/>
    <mergeCell ref="I41:AB41"/>
    <mergeCell ref="I51:AB51"/>
    <mergeCell ref="I61:AB61"/>
    <mergeCell ref="I71:AB71"/>
    <mergeCell ref="I81:AB81"/>
    <mergeCell ref="I11:AB11"/>
    <mergeCell ref="I21:AB21"/>
    <mergeCell ref="I31:AB31"/>
    <mergeCell ref="AJ1:AJ3"/>
    <mergeCell ref="N1:N3"/>
    <mergeCell ref="O1:O3"/>
    <mergeCell ref="P1:P3"/>
    <mergeCell ref="Q1:Q3"/>
    <mergeCell ref="R1:S2"/>
    <mergeCell ref="G7:S7"/>
    <mergeCell ref="H17:P17"/>
    <mergeCell ref="E27:U27"/>
    <mergeCell ref="U1:AA1"/>
    <mergeCell ref="V2:AA2"/>
    <mergeCell ref="D37:W37"/>
    <mergeCell ref="AL1:AT1"/>
    <mergeCell ref="E2:E3"/>
    <mergeCell ref="F2:K2"/>
    <mergeCell ref="U2:U3"/>
    <mergeCell ref="AE2:AH2"/>
    <mergeCell ref="AL2:AL3"/>
    <mergeCell ref="AM2:AT2"/>
    <mergeCell ref="AB1:AB3"/>
    <mergeCell ref="AC1:AC3"/>
    <mergeCell ref="AI1:AI3"/>
    <mergeCell ref="T1:T3"/>
    <mergeCell ref="M1:M3"/>
    <mergeCell ref="AD1:AH1"/>
    <mergeCell ref="AD2:AD3"/>
    <mergeCell ref="AK1:AK2"/>
    <mergeCell ref="A1:A3"/>
    <mergeCell ref="B1:C2"/>
    <mergeCell ref="D1:D3"/>
    <mergeCell ref="E1:K1"/>
    <mergeCell ref="L1:L3"/>
  </mergeCells>
  <pageMargins left="0.51181102362204722" right="0.31496062992125984" top="0.74803149606299213" bottom="0.35433070866141736" header="0.31496062992125984" footer="0.31496062992125984"/>
  <pageSetup paperSize="9" scale="34" orientation="landscape" r:id="rId1"/>
  <rowBreaks count="1" manualBreakCount="1">
    <brk id="56" max="4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2"/>
  <sheetViews>
    <sheetView view="pageBreakPreview" topLeftCell="A3" zoomScale="85" zoomScaleNormal="100" zoomScaleSheetLayoutView="85" workbookViewId="0">
      <selection activeCell="I40" sqref="I40"/>
    </sheetView>
  </sheetViews>
  <sheetFormatPr defaultRowHeight="15"/>
  <sheetData>
    <row r="1" spans="2:20" ht="33.75" customHeight="1" thickBot="1"/>
    <row r="2" spans="2:20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2:20" ht="18.75">
      <c r="B3" s="5"/>
      <c r="N3" s="6"/>
      <c r="O3" s="6"/>
      <c r="P3" s="6"/>
      <c r="Q3" s="6"/>
      <c r="R3" s="6"/>
      <c r="S3" s="7" t="s">
        <v>62</v>
      </c>
      <c r="T3" s="8"/>
    </row>
    <row r="4" spans="2:20" ht="18.75">
      <c r="B4" s="5"/>
      <c r="N4" s="9"/>
      <c r="O4" s="95"/>
      <c r="P4" s="95"/>
      <c r="Q4" s="95"/>
      <c r="R4" s="95"/>
      <c r="S4" s="9"/>
      <c r="T4" s="8"/>
    </row>
    <row r="5" spans="2:20" ht="18.75" customHeight="1">
      <c r="B5" s="5"/>
      <c r="L5" s="10"/>
      <c r="M5" s="10"/>
      <c r="N5" s="96" t="s">
        <v>63</v>
      </c>
      <c r="O5" s="96"/>
      <c r="P5" s="96"/>
      <c r="Q5" s="96"/>
      <c r="R5" s="96"/>
      <c r="S5" s="96"/>
      <c r="T5" s="11"/>
    </row>
    <row r="6" spans="2:20" ht="18.75" customHeight="1">
      <c r="B6" s="5"/>
      <c r="L6" s="10"/>
      <c r="M6" s="96" t="s">
        <v>64</v>
      </c>
      <c r="N6" s="96"/>
      <c r="O6" s="96"/>
      <c r="P6" s="96"/>
      <c r="Q6" s="96"/>
      <c r="R6" s="96"/>
      <c r="S6" s="96"/>
      <c r="T6" s="11"/>
    </row>
    <row r="7" spans="2:20" ht="18">
      <c r="B7" s="5"/>
      <c r="L7" s="96" t="s">
        <v>137</v>
      </c>
      <c r="M7" s="96"/>
      <c r="N7" s="96"/>
      <c r="O7" s="96"/>
      <c r="P7" s="96"/>
      <c r="Q7" s="96"/>
      <c r="R7" s="96"/>
      <c r="S7" s="96"/>
      <c r="T7" s="97"/>
    </row>
    <row r="8" spans="2:20" ht="18.75">
      <c r="B8" s="5"/>
      <c r="L8" s="10"/>
      <c r="M8" s="10"/>
      <c r="N8" s="12"/>
      <c r="O8" s="7"/>
      <c r="P8" s="7"/>
      <c r="Q8" s="7"/>
      <c r="R8" s="7"/>
      <c r="S8" s="9"/>
      <c r="T8" s="11"/>
    </row>
    <row r="9" spans="2:20" ht="18.75">
      <c r="B9" s="5"/>
      <c r="N9" s="7"/>
      <c r="O9" s="7"/>
      <c r="P9" s="7"/>
      <c r="Q9" s="7"/>
      <c r="R9" s="7"/>
      <c r="S9" s="6"/>
      <c r="T9" s="8"/>
    </row>
    <row r="10" spans="2:20">
      <c r="B10" s="5"/>
      <c r="T10" s="8"/>
    </row>
    <row r="11" spans="2:20">
      <c r="B11" s="5"/>
      <c r="T11" s="8"/>
    </row>
    <row r="12" spans="2:20">
      <c r="B12" s="5"/>
      <c r="T12" s="8"/>
    </row>
    <row r="13" spans="2:20">
      <c r="B13" s="5"/>
      <c r="I13" s="10"/>
      <c r="T13" s="8"/>
    </row>
    <row r="14" spans="2:20">
      <c r="B14" s="5"/>
      <c r="T14" s="8"/>
    </row>
    <row r="15" spans="2:20">
      <c r="B15" s="5"/>
      <c r="F15" s="10"/>
      <c r="G15" s="10"/>
      <c r="H15" s="10"/>
      <c r="I15" s="10"/>
      <c r="J15" s="10"/>
      <c r="K15" s="13"/>
      <c r="L15" s="10"/>
      <c r="M15" s="10"/>
      <c r="T15" s="8"/>
    </row>
    <row r="16" spans="2:20">
      <c r="B16" s="5"/>
      <c r="F16" s="10"/>
      <c r="G16" s="10"/>
      <c r="H16" s="10"/>
      <c r="I16" s="10"/>
      <c r="J16" s="10"/>
      <c r="K16" s="14"/>
      <c r="L16" s="14"/>
      <c r="M16" s="14"/>
      <c r="T16" s="8"/>
    </row>
    <row r="17" spans="2:20" ht="18.75">
      <c r="B17" s="5"/>
      <c r="E17" s="15"/>
      <c r="F17" s="96" t="s">
        <v>128</v>
      </c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6"/>
      <c r="T17" s="8"/>
    </row>
    <row r="18" spans="2:20" ht="18.75" customHeight="1">
      <c r="B18" s="5"/>
      <c r="D18" t="s">
        <v>65</v>
      </c>
      <c r="E18" s="16" t="s">
        <v>112</v>
      </c>
      <c r="F18" s="16"/>
      <c r="G18" s="6"/>
      <c r="H18" s="6"/>
      <c r="J18" s="6"/>
      <c r="K18" s="6"/>
      <c r="L18" s="6"/>
      <c r="M18" s="6"/>
      <c r="N18" s="6"/>
      <c r="O18" s="6"/>
      <c r="P18" s="6"/>
      <c r="Q18" s="6"/>
      <c r="R18" s="6"/>
      <c r="T18" s="8"/>
    </row>
    <row r="19" spans="2:20" ht="18">
      <c r="B19" s="5"/>
      <c r="F19" s="12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T19" s="8"/>
    </row>
    <row r="20" spans="2:20">
      <c r="B20" s="5"/>
      <c r="F20" s="17"/>
      <c r="G20" s="17"/>
      <c r="H20" s="17"/>
      <c r="I20" s="17"/>
      <c r="J20" s="17"/>
      <c r="K20" s="17"/>
      <c r="L20" s="17"/>
      <c r="M20" s="17"/>
      <c r="T20" s="8"/>
    </row>
    <row r="21" spans="2:20" ht="18">
      <c r="B21" s="5"/>
      <c r="F21" s="17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T21" s="8"/>
    </row>
    <row r="22" spans="2:20">
      <c r="B22" s="5"/>
      <c r="T22" s="8"/>
    </row>
    <row r="23" spans="2:20">
      <c r="B23" s="5"/>
      <c r="T23" s="8"/>
    </row>
    <row r="24" spans="2:20">
      <c r="B24" s="5"/>
      <c r="T24" s="8"/>
    </row>
    <row r="25" spans="2:20">
      <c r="B25" s="5"/>
      <c r="T25" s="8"/>
    </row>
    <row r="26" spans="2:20">
      <c r="B26" s="5"/>
      <c r="T26" s="8"/>
    </row>
    <row r="27" spans="2:20">
      <c r="B27" s="5"/>
      <c r="T27" s="8"/>
    </row>
    <row r="28" spans="2:20">
      <c r="B28" s="5"/>
      <c r="T28" s="8"/>
    </row>
    <row r="29" spans="2:20">
      <c r="B29" s="5"/>
      <c r="T29" s="8"/>
    </row>
    <row r="30" spans="2:20">
      <c r="B30" s="5"/>
      <c r="T30" s="8"/>
    </row>
    <row r="31" spans="2:20">
      <c r="B31" s="5"/>
      <c r="T31" s="8"/>
    </row>
    <row r="32" spans="2:20">
      <c r="B32" s="5"/>
      <c r="T32" s="8"/>
    </row>
    <row r="33" spans="2:20" ht="18.75" customHeight="1">
      <c r="B33" s="5"/>
      <c r="H33" s="94"/>
      <c r="I33" s="94"/>
      <c r="J33" s="94"/>
      <c r="K33" s="94"/>
      <c r="L33" s="94"/>
      <c r="M33" s="94"/>
      <c r="N33" s="10"/>
      <c r="T33" s="8"/>
    </row>
    <row r="34" spans="2:20">
      <c r="B34" s="5"/>
      <c r="T34" s="8"/>
    </row>
    <row r="35" spans="2:20">
      <c r="B35" s="5"/>
      <c r="T35" s="8"/>
    </row>
    <row r="36" spans="2:20">
      <c r="B36" s="5"/>
      <c r="T36" s="8"/>
    </row>
    <row r="37" spans="2:20">
      <c r="B37" s="5"/>
      <c r="T37" s="8"/>
    </row>
    <row r="38" spans="2:20">
      <c r="B38" s="5"/>
      <c r="T38" s="8"/>
    </row>
    <row r="39" spans="2:20">
      <c r="B39" s="5"/>
      <c r="T39" s="8"/>
    </row>
    <row r="40" spans="2:20" ht="18">
      <c r="B40" s="5"/>
      <c r="I40" s="7" t="s">
        <v>138</v>
      </c>
      <c r="T40" s="8"/>
    </row>
    <row r="41" spans="2:20">
      <c r="B41" s="5"/>
      <c r="T41" s="8"/>
    </row>
    <row r="42" spans="2:20" ht="15.75" thickBo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0"/>
      <c r="R42" s="19"/>
      <c r="S42" s="19"/>
      <c r="T42" s="21"/>
    </row>
  </sheetData>
  <mergeCells count="7">
    <mergeCell ref="H33:M33"/>
    <mergeCell ref="O4:R4"/>
    <mergeCell ref="N5:S5"/>
    <mergeCell ref="M6:S6"/>
    <mergeCell ref="L7:T7"/>
    <mergeCell ref="F17:P17"/>
    <mergeCell ref="G21:R21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colBreaks count="1" manualBreakCount="1">
    <brk id="21" max="4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2"/>
  <sheetViews>
    <sheetView view="pageBreakPreview" topLeftCell="A37" zoomScale="115" zoomScaleNormal="100" zoomScaleSheetLayoutView="115" workbookViewId="0">
      <selection activeCell="I40" sqref="I40"/>
    </sheetView>
  </sheetViews>
  <sheetFormatPr defaultRowHeight="15"/>
  <sheetData>
    <row r="1" spans="2:20" ht="33.75" customHeight="1" thickBot="1"/>
    <row r="2" spans="2:20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2:20" ht="18.75">
      <c r="B3" s="5"/>
      <c r="N3" s="6"/>
      <c r="O3" s="6"/>
      <c r="P3" s="6"/>
      <c r="Q3" s="6"/>
      <c r="R3" s="6" t="s">
        <v>66</v>
      </c>
      <c r="S3" s="6"/>
      <c r="T3" s="8"/>
    </row>
    <row r="4" spans="2:20" ht="18.75">
      <c r="B4" s="5"/>
      <c r="N4" s="9"/>
      <c r="O4" s="95"/>
      <c r="P4" s="95"/>
      <c r="Q4" s="95"/>
      <c r="R4" s="95"/>
      <c r="S4" s="9"/>
      <c r="T4" s="8"/>
    </row>
    <row r="5" spans="2:20" ht="18.75" customHeight="1">
      <c r="B5" s="5"/>
      <c r="L5" s="10"/>
      <c r="M5" s="10"/>
      <c r="N5" s="96" t="s">
        <v>67</v>
      </c>
      <c r="O5" s="96"/>
      <c r="P5" s="96"/>
      <c r="Q5" s="96"/>
      <c r="R5" s="96"/>
      <c r="S5" s="96"/>
      <c r="T5" s="11"/>
    </row>
    <row r="6" spans="2:20" ht="18.75" customHeight="1">
      <c r="B6" s="5"/>
      <c r="L6" s="10"/>
      <c r="M6" s="96" t="s">
        <v>126</v>
      </c>
      <c r="N6" s="96"/>
      <c r="O6" s="96"/>
      <c r="P6" s="96"/>
      <c r="Q6" s="96"/>
      <c r="R6" s="96"/>
      <c r="S6" s="96"/>
      <c r="T6" s="11"/>
    </row>
    <row r="7" spans="2:20" ht="18">
      <c r="B7" s="5"/>
      <c r="L7" s="96" t="s">
        <v>139</v>
      </c>
      <c r="M7" s="96"/>
      <c r="N7" s="96"/>
      <c r="O7" s="96"/>
      <c r="P7" s="96"/>
      <c r="Q7" s="96"/>
      <c r="R7" s="96"/>
      <c r="S7" s="96"/>
      <c r="T7" s="97"/>
    </row>
    <row r="8" spans="2:20" ht="18.75">
      <c r="B8" s="5"/>
      <c r="L8" s="10"/>
      <c r="M8" s="10"/>
      <c r="N8" s="12"/>
      <c r="O8" s="7"/>
      <c r="P8" s="7"/>
      <c r="Q8" s="7"/>
      <c r="R8" s="7"/>
      <c r="S8" s="9"/>
      <c r="T8" s="11"/>
    </row>
    <row r="9" spans="2:20" ht="18.75">
      <c r="B9" s="5"/>
      <c r="N9" s="7"/>
      <c r="O9" s="7"/>
      <c r="P9" s="7"/>
      <c r="Q9" s="7"/>
      <c r="R9" s="7"/>
      <c r="S9" s="6"/>
      <c r="T9" s="8"/>
    </row>
    <row r="10" spans="2:20">
      <c r="B10" s="5"/>
      <c r="T10" s="8"/>
    </row>
    <row r="11" spans="2:20">
      <c r="B11" s="5"/>
      <c r="T11" s="8"/>
    </row>
    <row r="12" spans="2:20">
      <c r="B12" s="5"/>
      <c r="T12" s="8"/>
    </row>
    <row r="13" spans="2:20">
      <c r="B13" s="5"/>
      <c r="I13" s="10"/>
      <c r="T13" s="8"/>
    </row>
    <row r="14" spans="2:20">
      <c r="B14" s="5"/>
      <c r="T14" s="8"/>
    </row>
    <row r="15" spans="2:20">
      <c r="B15" s="5"/>
      <c r="F15" s="10"/>
      <c r="G15" s="10"/>
      <c r="H15" s="10"/>
      <c r="I15" s="10"/>
      <c r="J15" s="10"/>
      <c r="K15" s="13"/>
      <c r="L15" s="10"/>
      <c r="M15" s="10"/>
      <c r="T15" s="8"/>
    </row>
    <row r="16" spans="2:20">
      <c r="B16" s="5"/>
      <c r="F16" s="10"/>
      <c r="G16" s="10"/>
      <c r="H16" s="10"/>
      <c r="I16" s="10"/>
      <c r="J16" s="10"/>
      <c r="K16" s="14"/>
      <c r="L16" s="14"/>
      <c r="M16" s="14"/>
      <c r="T16" s="8"/>
    </row>
    <row r="17" spans="2:20" ht="18.75">
      <c r="B17" s="5"/>
      <c r="E17" s="15"/>
      <c r="F17" s="96" t="s">
        <v>68</v>
      </c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6"/>
      <c r="T17" s="8"/>
    </row>
    <row r="18" spans="2:20" ht="18.75" customHeight="1">
      <c r="B18" s="5"/>
      <c r="D18" t="s">
        <v>65</v>
      </c>
      <c r="E18" s="96" t="s">
        <v>69</v>
      </c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6"/>
      <c r="T18" s="8"/>
    </row>
    <row r="19" spans="2:20" ht="18">
      <c r="B19" s="5"/>
      <c r="F19" s="12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T19" s="8"/>
    </row>
    <row r="20" spans="2:20">
      <c r="B20" s="5"/>
      <c r="F20" s="17"/>
      <c r="G20" s="17"/>
      <c r="H20" s="17"/>
      <c r="I20" s="17"/>
      <c r="J20" s="17"/>
      <c r="K20" s="17"/>
      <c r="L20" s="17"/>
      <c r="M20" s="17"/>
      <c r="T20" s="8"/>
    </row>
    <row r="21" spans="2:20" ht="18">
      <c r="B21" s="5"/>
      <c r="F21" s="17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T21" s="8"/>
    </row>
    <row r="22" spans="2:20">
      <c r="B22" s="5"/>
      <c r="T22" s="8"/>
    </row>
    <row r="23" spans="2:20">
      <c r="B23" s="5"/>
      <c r="T23" s="8"/>
    </row>
    <row r="24" spans="2:20">
      <c r="B24" s="5"/>
      <c r="T24" s="8"/>
    </row>
    <row r="25" spans="2:20">
      <c r="B25" s="5"/>
      <c r="T25" s="8"/>
    </row>
    <row r="26" spans="2:20">
      <c r="B26" s="5"/>
      <c r="T26" s="8"/>
    </row>
    <row r="27" spans="2:20">
      <c r="B27" s="5"/>
      <c r="T27" s="8"/>
    </row>
    <row r="28" spans="2:20">
      <c r="B28" s="5"/>
      <c r="T28" s="8"/>
    </row>
    <row r="29" spans="2:20">
      <c r="B29" s="5"/>
      <c r="T29" s="8"/>
    </row>
    <row r="30" spans="2:20">
      <c r="B30" s="5"/>
      <c r="T30" s="8"/>
    </row>
    <row r="31" spans="2:20">
      <c r="B31" s="5"/>
      <c r="T31" s="8"/>
    </row>
    <row r="32" spans="2:20">
      <c r="B32" s="5"/>
      <c r="T32" s="8"/>
    </row>
    <row r="33" spans="2:20" ht="18.75" customHeight="1">
      <c r="B33" s="5"/>
      <c r="H33" s="94"/>
      <c r="I33" s="94"/>
      <c r="J33" s="94"/>
      <c r="K33" s="94"/>
      <c r="L33" s="94"/>
      <c r="M33" s="94"/>
      <c r="N33" s="10"/>
      <c r="T33" s="8"/>
    </row>
    <row r="34" spans="2:20">
      <c r="B34" s="5"/>
      <c r="T34" s="8"/>
    </row>
    <row r="35" spans="2:20">
      <c r="B35" s="5"/>
      <c r="T35" s="8"/>
    </row>
    <row r="36" spans="2:20">
      <c r="B36" s="5"/>
      <c r="T36" s="8"/>
    </row>
    <row r="37" spans="2:20">
      <c r="B37" s="5"/>
      <c r="T37" s="8"/>
    </row>
    <row r="38" spans="2:20">
      <c r="B38" s="5"/>
      <c r="T38" s="8"/>
    </row>
    <row r="39" spans="2:20">
      <c r="B39" s="5"/>
      <c r="T39" s="8"/>
    </row>
    <row r="40" spans="2:20" ht="18">
      <c r="B40" s="5"/>
      <c r="I40" s="7" t="s">
        <v>140</v>
      </c>
      <c r="T40" s="8"/>
    </row>
    <row r="41" spans="2:20">
      <c r="B41" s="5"/>
      <c r="T41" s="8"/>
    </row>
    <row r="42" spans="2:20" ht="15.75" thickBo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0"/>
      <c r="R42" s="19"/>
      <c r="S42" s="19"/>
      <c r="T42" s="21"/>
    </row>
  </sheetData>
  <mergeCells count="8">
    <mergeCell ref="G21:R21"/>
    <mergeCell ref="H33:M33"/>
    <mergeCell ref="O4:R4"/>
    <mergeCell ref="N5:S5"/>
    <mergeCell ref="M6:S6"/>
    <mergeCell ref="L7:T7"/>
    <mergeCell ref="F17:P17"/>
    <mergeCell ref="E18:Q18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Точики</vt:lpstr>
      <vt:lpstr>Руси</vt:lpstr>
      <vt:lpstr>Титули Точики</vt:lpstr>
      <vt:lpstr>Титули Руси</vt:lpstr>
      <vt:lpstr>Руси!Заголовки_для_печати</vt:lpstr>
      <vt:lpstr>Точики!Заголовки_для_печати</vt:lpstr>
      <vt:lpstr>Руси!Область_печати</vt:lpstr>
      <vt:lpstr>'Титули Руси'!Область_печати</vt:lpstr>
      <vt:lpstr>'Титули Точики'!Область_печати</vt:lpstr>
      <vt:lpstr>Точики!Область_печати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Qonuniyat</cp:lastModifiedBy>
  <cp:lastPrinted>2023-03-17T03:25:48Z</cp:lastPrinted>
  <dcterms:created xsi:type="dcterms:W3CDTF">2022-01-06T08:29:48Z</dcterms:created>
  <dcterms:modified xsi:type="dcterms:W3CDTF">2023-04-05T06:52:34Z</dcterms:modified>
</cp:coreProperties>
</file>